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<sst xmlns="http://schemas.openxmlformats.org/spreadsheetml/2006/main" count="373" uniqueCount="122">
  <si>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</si>
  <si>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</si>
  <si>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</si>
  <si>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</si>
  <si>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</si>
  <si>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</si>
  <si>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</si>
  <si>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</si>
  <si>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</si>
  <si>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</si>
  <si>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</si>
  <si>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</si>
  <si>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</si>
  <si>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</si>
  <si>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</si>
  <si>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</si>
  <si>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</si>
  <si>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</si>
  <si>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</si>
  <si>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</si>
  <si>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</si>
  <si>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</si>
  <si>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</si>
  <si>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</si>
  <si>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</si>
  <si>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</si>
  <si>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</si>
  <si>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</si>
  <si>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</si>
  <si>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</si>
  <si>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</si>
  <si>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</si>
  <si>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</si>
  <si>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</si>
  <si>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</si>
  <si>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</si>
  <si>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</si>
  <si>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</si>
  <si>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</si>
  <si>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</si>
  <si>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Миронова НВ</t>
  </si>
  <si>
    <t>МБОУ Идеальская СОШ</t>
  </si>
  <si>
    <t>каша молочная манная</t>
  </si>
  <si>
    <t>чай с сахаром</t>
  </si>
  <si>
    <t>пшеничный хлеб</t>
  </si>
  <si>
    <t>фрукты свежие</t>
  </si>
  <si>
    <t>ржано-пшеничный</t>
  </si>
  <si>
    <t>салат из свежих помидоров</t>
  </si>
  <si>
    <t>суп картофельный с бобовыми</t>
  </si>
  <si>
    <t>рыба тущенная в томате с овощами</t>
  </si>
  <si>
    <t>рис припущенный</t>
  </si>
  <si>
    <t>компот</t>
  </si>
  <si>
    <t>вафли</t>
  </si>
  <si>
    <t>Пудинг из творога запеченый</t>
  </si>
  <si>
    <t>Кофейный напиток</t>
  </si>
  <si>
    <t>пшеничный</t>
  </si>
  <si>
    <t>Винегрет овощной</t>
  </si>
  <si>
    <t>Борщ с капустой и картофелем</t>
  </si>
  <si>
    <t>Птица или кролик отварные</t>
  </si>
  <si>
    <t>Картофель отварной</t>
  </si>
  <si>
    <t>Кисель из концентрата на плодовых или ягодных экстрактах</t>
  </si>
  <si>
    <t>хлеб пшеничный</t>
  </si>
  <si>
    <t>хлеб ржано-пшеничный</t>
  </si>
  <si>
    <t>Каша рисовая молочная</t>
  </si>
  <si>
    <t>какао с молоком</t>
  </si>
  <si>
    <t>сыр</t>
  </si>
  <si>
    <t>сыр порционный</t>
  </si>
  <si>
    <t>напиток кисломолочный</t>
  </si>
  <si>
    <t>салат из свежих огурцов</t>
  </si>
  <si>
    <t>суп Крестьянский</t>
  </si>
  <si>
    <t>гуляш из отварного мяса</t>
  </si>
  <si>
    <t>макароны отварные</t>
  </si>
  <si>
    <t>сок сливовый</t>
  </si>
  <si>
    <t>Каша пшенная молочная</t>
  </si>
  <si>
    <t>Масло порциями</t>
  </si>
  <si>
    <t>Чай с молоком</t>
  </si>
  <si>
    <t>Хлеб ржано-пшеничный</t>
  </si>
  <si>
    <t>Хлеб пшеничный</t>
  </si>
  <si>
    <t>Фрукты свежие</t>
  </si>
  <si>
    <t>Салат из свежей капусты с  помидорами</t>
  </si>
  <si>
    <t>Суп картофельный с мясными фрикадельками</t>
  </si>
  <si>
    <t>Гуляш из отварного мяса</t>
  </si>
  <si>
    <t>Напиток из плодов шиповника</t>
  </si>
  <si>
    <t>конфета шоколадная</t>
  </si>
  <si>
    <t>Суп молочный с макаронными изделиями</t>
  </si>
  <si>
    <t>Сыр порционный</t>
  </si>
  <si>
    <t>Чай с лимоном</t>
  </si>
  <si>
    <t>Напиток кисломолочный</t>
  </si>
  <si>
    <t>Овощи натуральные свежие</t>
  </si>
  <si>
    <t>Суп картофельный с макаронными изделиями</t>
  </si>
  <si>
    <t>Бефстроганов из отварного мяса</t>
  </si>
  <si>
    <t>Каша гречневая рассыпчатая</t>
  </si>
  <si>
    <t>Компот из смеси сухофруктов</t>
  </si>
  <si>
    <t>Вафли сливочные</t>
  </si>
  <si>
    <t>п/п</t>
  </si>
  <si>
    <t>соус молочный</t>
  </si>
  <si>
    <t>масло порциями</t>
  </si>
  <si>
    <t>п\п</t>
  </si>
  <si>
    <t>Каша манная молочная жидкая</t>
  </si>
  <si>
    <t>Рассольник Ленинградский</t>
  </si>
  <si>
    <t>Плов с говядиной</t>
  </si>
  <si>
    <t>Каша молочная овсянная жидкая</t>
  </si>
  <si>
    <t>Чай с сахаром</t>
  </si>
  <si>
    <t>Салат из свежей капусты со свежим огурцом</t>
  </si>
  <si>
    <t>Щи из свежей капусты с картофелем</t>
  </si>
  <si>
    <t>Рис припущенный</t>
  </si>
  <si>
    <t>Булочка домашняя</t>
  </si>
  <si>
    <t xml:space="preserve">Котлеты, биточки, шницели рубленные </t>
  </si>
  <si>
    <t>Каша молочная Дружба</t>
  </si>
  <si>
    <t>Какао с молоком</t>
  </si>
  <si>
    <t>Салат из свеклы с зеленым горошком</t>
  </si>
  <si>
    <t>Суп картофельный с клецками</t>
  </si>
  <si>
    <t>Сосиски, сардельки отварные</t>
  </si>
  <si>
    <t>Капуста тушеная</t>
  </si>
  <si>
    <t>Каша ячневая молочная</t>
  </si>
  <si>
    <t>Макароны отварные</t>
  </si>
  <si>
    <t>Каша "Дружба"</t>
  </si>
  <si>
    <t>Салат из свежих огурцов</t>
  </si>
  <si>
    <t xml:space="preserve">Суп-лапша домашняя </t>
  </si>
  <si>
    <t>Тефтели 2-й вариант</t>
  </si>
  <si>
    <t>Сок яблочный</t>
  </si>
  <si>
    <t xml:space="preserve">п\п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</si>
</sst>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8" fillId="0" borderId="11" xfId="0" applyFont="1" applyBorder="1" applyAlignment="1" applyProtection="1">
      <alignment horizontal="right"/>
      <protection locked="0"/>
    </xf>
    <xf numFmtId="0" fontId="45" fillId="0" borderId="11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27" xfId="0" applyFont="1" applyFill="1" applyBorder="1" applyAlignment="1">
      <alignment vertical="top" wrapText="1"/>
    </xf>
    <xf numFmtId="0" fontId="45" fillId="33" borderId="27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5" fillId="5" borderId="11" xfId="0" applyFont="1" applyFill="1" applyBorder="1" applyAlignment="1" applyProtection="1">
      <alignment/>
      <protection locked="0"/>
    </xf>
    <xf numFmtId="0" fontId="45" fillId="5" borderId="10" xfId="0" applyFont="1" applyFill="1" applyBorder="1" applyAlignment="1" applyProtection="1">
      <alignment vertical="top" wrapText="1"/>
      <protection locked="0"/>
    </xf>
    <xf numFmtId="0" fontId="45" fillId="5" borderId="10" xfId="0" applyFont="1" applyFill="1" applyBorder="1" applyAlignment="1" applyProtection="1">
      <alignment horizontal="center" vertical="top" wrapText="1"/>
      <protection locked="0"/>
    </xf>
    <xf numFmtId="0" fontId="45" fillId="5" borderId="29" xfId="0" applyFont="1" applyFill="1" applyBorder="1" applyAlignment="1" applyProtection="1">
      <alignment horizontal="center" vertical="top" wrapText="1"/>
      <protection locked="0"/>
    </xf>
    <xf numFmtId="0" fontId="45" fillId="5" borderId="11" xfId="0" applyFont="1" applyFill="1" applyBorder="1" applyAlignment="1" applyProtection="1">
      <alignment vertical="top" wrapText="1"/>
      <protection locked="0"/>
    </xf>
    <xf numFmtId="0" fontId="45" fillId="5" borderId="11" xfId="0" applyFont="1" applyFill="1" applyBorder="1" applyAlignment="1" applyProtection="1">
      <alignment horizontal="center" vertical="top" wrapText="1"/>
      <protection locked="0"/>
    </xf>
    <xf numFmtId="0" fontId="45" fillId="5" borderId="22" xfId="0" applyFont="1" applyFill="1" applyBorder="1" applyAlignment="1" applyProtection="1">
      <alignment horizontal="center" vertical="top" wrapText="1"/>
      <protection locked="0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1" fontId="45" fillId="5" borderId="12" xfId="0" applyNumberFormat="1" applyFont="1" applyFill="1" applyBorder="1" applyAlignment="1" applyProtection="1">
      <alignment horizontal="center"/>
      <protection locked="0"/>
    </xf>
    <xf numFmtId="1" fontId="45" fillId="5" borderId="11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/>
      <protection/>
    </xf>
    <xf numFmtId="0" fontId="45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5" fillId="5" borderId="11" xfId="0" applyFont="1" applyFill="1" applyBorder="1" applyAlignment="1" applyProtection="1">
      <alignment horizontal="left" wrapText="1"/>
      <protection locked="0"/>
    </xf>
    <xf numFmtId="0" fontId="53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5" fillId="0" borderId="0" xfId="0" applyFont="1" applyAlignment="1" applyProtection="1">
      <alignment/>
      <protection locked="0"/>
    </xf>
    <xf numFmtId="0" fontId="27" fillId="0" borderId="11" xfId="52" applyNumberFormat="1" applyFont="1" applyFill="1" applyBorder="1" applyAlignment="1">
      <alignment horizontal="left" vertical="top" wrapText="1"/>
      <protection/>
    </xf>
    <xf numFmtId="0" fontId="28" fillId="0" borderId="11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" sqref="D5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1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5.2</v>
      </c>
      <c r="H6" s="40">
        <v>9.6</v>
      </c>
      <c r="I6" s="40">
        <v>25.1</v>
      </c>
      <c r="J6" s="40">
        <v>207.6</v>
      </c>
      <c r="K6" s="41">
        <v>181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3.3</v>
      </c>
      <c r="H9" s="43">
        <v>0.3</v>
      </c>
      <c r="I9" s="43">
        <v>21.5</v>
      </c>
      <c r="J9" s="43">
        <v>101.9</v>
      </c>
      <c r="K9" s="44" t="s">
        <v>94</v>
      </c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</v>
      </c>
      <c r="I10" s="43">
        <v>12.6</v>
      </c>
      <c r="J10" s="43">
        <v>52</v>
      </c>
      <c r="K10" s="44">
        <v>338</v>
      </c>
      <c r="L10" s="43"/>
    </row>
    <row r="11" spans="1:12" ht="15">
      <c r="A11" s="23"/>
      <c r="B11" s="15"/>
      <c r="C11" s="11"/>
      <c r="D11" s="6" t="s">
        <v>23</v>
      </c>
      <c r="E11" s="42" t="s">
        <v>46</v>
      </c>
      <c r="F11" s="43">
        <v>24</v>
      </c>
      <c r="G11" s="43">
        <v>1.2</v>
      </c>
      <c r="H11" s="43">
        <v>0.2</v>
      </c>
      <c r="I11" s="43">
        <v>7.6</v>
      </c>
      <c r="J11" s="43">
        <v>37</v>
      </c>
      <c r="K11" s="44" t="s">
        <v>94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549</v>
      </c>
      <c r="G13" s="19">
        <f>SUM(G6:G12)</f>
        <v>10.2</v>
      </c>
      <c r="H13" s="19">
        <f>SUM(H6:H12)</f>
        <v>10.1</v>
      </c>
      <c r="I13" s="19">
        <f>SUM(I6:I12)</f>
        <v>81.8</v>
      </c>
      <c r="J13" s="19">
        <f>SUM(J6:J12)</f>
        <v>458.9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</v>
      </c>
      <c r="H14" s="43">
        <v>3.6</v>
      </c>
      <c r="I14" s="43">
        <v>4</v>
      </c>
      <c r="J14" s="43">
        <v>50.8</v>
      </c>
      <c r="K14" s="44">
        <v>23</v>
      </c>
      <c r="L14" s="43"/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</v>
      </c>
      <c r="H15" s="43">
        <v>4.2</v>
      </c>
      <c r="I15" s="43">
        <v>16.8</v>
      </c>
      <c r="J15" s="43">
        <v>121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9.1</v>
      </c>
      <c r="H16" s="43">
        <v>4.8</v>
      </c>
      <c r="I16" s="43">
        <v>4.8</v>
      </c>
      <c r="J16" s="43">
        <v>98.8</v>
      </c>
      <c r="K16" s="44">
        <v>229</v>
      </c>
      <c r="L16" s="43"/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180</v>
      </c>
      <c r="G17" s="43">
        <v>4.3</v>
      </c>
      <c r="H17" s="43">
        <v>5.7</v>
      </c>
      <c r="I17" s="43">
        <v>47.1</v>
      </c>
      <c r="J17" s="43">
        <v>256.9</v>
      </c>
      <c r="K17" s="44">
        <v>305</v>
      </c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0.08</v>
      </c>
      <c r="H18" s="43">
        <v>0</v>
      </c>
      <c r="I18" s="43">
        <v>21.8</v>
      </c>
      <c r="J18" s="43">
        <v>87.52</v>
      </c>
      <c r="K18" s="44">
        <v>349</v>
      </c>
      <c r="L18" s="43"/>
    </row>
    <row r="19" spans="1:12" ht="15">
      <c r="A19" s="23"/>
      <c r="B19" s="15"/>
      <c r="C19" s="11"/>
      <c r="D19" s="7" t="s">
        <v>31</v>
      </c>
      <c r="E19" s="42" t="s">
        <v>61</v>
      </c>
      <c r="F19" s="43">
        <v>45</v>
      </c>
      <c r="G19" s="43">
        <v>3.3</v>
      </c>
      <c r="H19" s="43">
        <v>0.3</v>
      </c>
      <c r="I19" s="43">
        <v>21.5</v>
      </c>
      <c r="J19" s="43">
        <v>101.9</v>
      </c>
      <c r="K19" s="44" t="s">
        <v>94</v>
      </c>
      <c r="L19" s="43"/>
    </row>
    <row r="20" spans="1:12" ht="15">
      <c r="A20" s="23"/>
      <c r="B20" s="15"/>
      <c r="C20" s="11"/>
      <c r="D20" s="7" t="s">
        <v>32</v>
      </c>
      <c r="E20" s="42" t="s">
        <v>62</v>
      </c>
      <c r="F20" s="43">
        <v>24</v>
      </c>
      <c r="G20" s="43">
        <v>1.2</v>
      </c>
      <c r="H20" s="43">
        <v>0.2</v>
      </c>
      <c r="I20" s="43">
        <v>7.6</v>
      </c>
      <c r="J20" s="43">
        <v>37</v>
      </c>
      <c r="K20" s="44" t="s">
        <v>94</v>
      </c>
      <c r="L20" s="43"/>
    </row>
    <row r="21" spans="1:12" ht="15">
      <c r="A21" s="23"/>
      <c r="B21" s="15"/>
      <c r="C21" s="11"/>
      <c r="D21" s="6" t="s">
        <v>52</v>
      </c>
      <c r="E21" s="42"/>
      <c r="F21" s="43">
        <v>30</v>
      </c>
      <c r="G21" s="43">
        <v>2.5</v>
      </c>
      <c r="H21" s="43">
        <v>8.7</v>
      </c>
      <c r="I21" s="43">
        <v>13.9</v>
      </c>
      <c r="J21" s="43">
        <v>143.9</v>
      </c>
      <c r="K21" s="44" t="s">
        <v>94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839</v>
      </c>
      <c r="G23" s="19">
        <f>SUM(G14:G22)</f>
        <v>25.08</v>
      </c>
      <c r="H23" s="19">
        <f>SUM(H14:H22)</f>
        <v>27.5</v>
      </c>
      <c r="I23" s="19">
        <f>SUM(I14:I22)</f>
        <v>137.5</v>
      </c>
      <c r="J23" s="19">
        <f>SUM(J14:J22)</f>
        <v>897.8199999999999</v>
      </c>
      <c r="K23" s="25"/>
      <c r="L23" s="19">
        <f>SUM(L14:L22)</f>
        <v>0</v>
      </c>
    </row>
    <row r="24" spans="1:12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1388</v>
      </c>
      <c r="G24" s="32">
        <f>G13+G23</f>
        <v>35.28</v>
      </c>
      <c r="H24" s="32">
        <f>H13+H23</f>
        <v>37.6</v>
      </c>
      <c r="I24" s="32">
        <f>I13+I23</f>
        <v>219.3</v>
      </c>
      <c r="J24" s="32">
        <f>J13+J23</f>
        <v>1356.7199999999998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19.2</v>
      </c>
      <c r="H25" s="40">
        <v>14.2</v>
      </c>
      <c r="I25" s="40">
        <v>22.2</v>
      </c>
      <c r="J25" s="40">
        <v>293.4</v>
      </c>
      <c r="K25" s="41">
        <v>362</v>
      </c>
      <c r="L25" s="40"/>
    </row>
    <row r="26" spans="1:12" ht="15">
      <c r="A26" s="14"/>
      <c r="B26" s="15"/>
      <c r="C26" s="11"/>
      <c r="D26" s="6" t="s">
        <v>95</v>
      </c>
      <c r="E26" s="42"/>
      <c r="F26" s="43">
        <v>30</v>
      </c>
      <c r="G26" s="43">
        <v>0.4</v>
      </c>
      <c r="H26" s="43">
        <v>1.2</v>
      </c>
      <c r="I26" s="43">
        <v>2.4</v>
      </c>
      <c r="J26" s="43">
        <v>22</v>
      </c>
      <c r="K26" s="44">
        <v>351</v>
      </c>
      <c r="L26" s="43"/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3.5</v>
      </c>
      <c r="H27" s="43">
        <v>2.6</v>
      </c>
      <c r="I27" s="43">
        <v>23.9</v>
      </c>
      <c r="J27" s="43">
        <v>133</v>
      </c>
      <c r="K27" s="44">
        <v>379</v>
      </c>
      <c r="L27" s="43"/>
    </row>
    <row r="28" spans="1:12" ht="15">
      <c r="A28" s="14"/>
      <c r="B28" s="15"/>
      <c r="C28" s="11"/>
      <c r="D28" s="7" t="s">
        <v>23</v>
      </c>
      <c r="E28" s="42" t="s">
        <v>55</v>
      </c>
      <c r="F28" s="43">
        <v>45</v>
      </c>
      <c r="G28" s="43">
        <v>3.3</v>
      </c>
      <c r="H28" s="43">
        <v>0.3</v>
      </c>
      <c r="I28" s="43">
        <v>21.5</v>
      </c>
      <c r="J28" s="43">
        <v>101.9</v>
      </c>
      <c r="K28" s="44" t="s">
        <v>97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23</v>
      </c>
      <c r="E30" s="42" t="s">
        <v>46</v>
      </c>
      <c r="F30" s="43">
        <v>24</v>
      </c>
      <c r="G30" s="43">
        <v>1.2</v>
      </c>
      <c r="H30" s="43">
        <v>0.2</v>
      </c>
      <c r="I30" s="43">
        <v>7.6</v>
      </c>
      <c r="J30" s="43">
        <v>37</v>
      </c>
      <c r="K30" s="44" t="s">
        <v>97</v>
      </c>
      <c r="L30" s="43"/>
    </row>
    <row r="31" spans="1:12" ht="15">
      <c r="A31" s="14"/>
      <c r="B31" s="15"/>
      <c r="C31" s="11"/>
      <c r="D31" s="6"/>
      <c r="E31" s="42" t="s">
        <v>96</v>
      </c>
      <c r="F31" s="43">
        <v>10</v>
      </c>
      <c r="G31" s="43">
        <v>0.1</v>
      </c>
      <c r="H31" s="43">
        <v>8.2</v>
      </c>
      <c r="I31" s="43">
        <v>0.06</v>
      </c>
      <c r="J31" s="43">
        <v>74.44</v>
      </c>
      <c r="K31" s="44">
        <v>14</v>
      </c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459</v>
      </c>
      <c r="G32" s="19">
        <f>SUM(G25:G31)</f>
        <v>27.7</v>
      </c>
      <c r="H32" s="19">
        <f>SUM(H25:H31)</f>
        <v>26.7</v>
      </c>
      <c r="I32" s="19">
        <f>SUM(I25:I31)</f>
        <v>77.66</v>
      </c>
      <c r="J32" s="19">
        <f>SUM(J25:J31)</f>
        <v>661.74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70</v>
      </c>
      <c r="G33" s="43">
        <v>1.1</v>
      </c>
      <c r="H33" s="43">
        <v>4.3</v>
      </c>
      <c r="I33" s="43">
        <v>7.6</v>
      </c>
      <c r="J33" s="43">
        <v>73.5</v>
      </c>
      <c r="K33" s="44">
        <v>45</v>
      </c>
      <c r="L33" s="43"/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2.6</v>
      </c>
      <c r="H34" s="43">
        <v>8.2</v>
      </c>
      <c r="I34" s="43">
        <v>14.1</v>
      </c>
      <c r="J34" s="43">
        <v>140.6</v>
      </c>
      <c r="K34" s="44">
        <v>97</v>
      </c>
      <c r="L34" s="43"/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80</v>
      </c>
      <c r="G35" s="43">
        <v>11</v>
      </c>
      <c r="H35" s="43">
        <v>7.7</v>
      </c>
      <c r="I35" s="43">
        <v>2.4</v>
      </c>
      <c r="J35" s="43">
        <v>122.89999999999999</v>
      </c>
      <c r="K35" s="44">
        <v>288</v>
      </c>
      <c r="L35" s="43"/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</v>
      </c>
      <c r="H36" s="43">
        <v>6</v>
      </c>
      <c r="I36" s="43">
        <v>22.1</v>
      </c>
      <c r="J36" s="43">
        <v>154.4</v>
      </c>
      <c r="K36" s="44">
        <v>518</v>
      </c>
      <c r="L36" s="43"/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29.5</v>
      </c>
      <c r="J37" s="43">
        <v>118</v>
      </c>
      <c r="K37" s="44">
        <v>648</v>
      </c>
      <c r="L37" s="43"/>
    </row>
    <row r="38" spans="1:12" ht="15">
      <c r="A38" s="14"/>
      <c r="B38" s="15"/>
      <c r="C38" s="11"/>
      <c r="D38" s="7" t="s">
        <v>31</v>
      </c>
      <c r="E38" s="42" t="s">
        <v>61</v>
      </c>
      <c r="F38" s="43">
        <v>45</v>
      </c>
      <c r="G38" s="43">
        <v>3.3</v>
      </c>
      <c r="H38" s="43">
        <v>0.3</v>
      </c>
      <c r="I38" s="43">
        <v>21.5</v>
      </c>
      <c r="J38" s="43">
        <v>101.9</v>
      </c>
      <c r="K38" s="44" t="s">
        <v>97</v>
      </c>
      <c r="L38" s="43"/>
    </row>
    <row r="39" spans="1:12" ht="15">
      <c r="A39" s="14"/>
      <c r="B39" s="15"/>
      <c r="C39" s="11"/>
      <c r="D39" s="7" t="s">
        <v>32</v>
      </c>
      <c r="E39" s="42" t="s">
        <v>62</v>
      </c>
      <c r="F39" s="43">
        <v>24</v>
      </c>
      <c r="G39" s="43">
        <v>1.2</v>
      </c>
      <c r="H39" s="43">
        <v>0.2</v>
      </c>
      <c r="I39" s="43">
        <v>7.6</v>
      </c>
      <c r="J39" s="43">
        <v>37</v>
      </c>
      <c r="K39" s="44" t="s">
        <v>97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819</v>
      </c>
      <c r="G42" s="19">
        <f>SUM(G33:G41)</f>
        <v>22.2</v>
      </c>
      <c r="H42" s="19">
        <f>SUM(H33:H41)</f>
        <v>26.7</v>
      </c>
      <c r="I42" s="19">
        <f>SUM(I33:I41)</f>
        <v>104.8</v>
      </c>
      <c r="J42" s="19">
        <f>SUM(J33:J41)</f>
        <v>748.3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1278</v>
      </c>
      <c r="G43" s="32">
        <f>G32+G42</f>
        <v>49.9</v>
      </c>
      <c r="H43" s="32">
        <f>H32+H42</f>
        <v>53.4</v>
      </c>
      <c r="I43" s="32">
        <f>I32+I42</f>
        <v>182.45999999999998</v>
      </c>
      <c r="J43" s="32">
        <f>J32+J42</f>
        <v>1410.04</v>
      </c>
      <c r="K43" s="32"/>
      <c r="L43" s="32">
        <f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180</v>
      </c>
      <c r="G44" s="40">
        <v>6.3</v>
      </c>
      <c r="H44" s="40">
        <v>9.8</v>
      </c>
      <c r="I44" s="40">
        <v>26.4</v>
      </c>
      <c r="J44" s="40">
        <v>219</v>
      </c>
      <c r="K44" s="41">
        <v>182</v>
      </c>
      <c r="L44" s="40"/>
    </row>
    <row r="45" spans="1:12" ht="15">
      <c r="A45" s="23"/>
      <c r="B45" s="15"/>
      <c r="C45" s="11"/>
      <c r="D45" s="6" t="s">
        <v>65</v>
      </c>
      <c r="E45" s="42" t="s">
        <v>66</v>
      </c>
      <c r="F45" s="43">
        <v>10</v>
      </c>
      <c r="G45" s="43">
        <v>2.32</v>
      </c>
      <c r="H45" s="43">
        <v>2.95</v>
      </c>
      <c r="I45" s="43">
        <v>0</v>
      </c>
      <c r="J45" s="43">
        <v>35.83</v>
      </c>
      <c r="K45" s="44">
        <v>15</v>
      </c>
      <c r="L45" s="43"/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3.7</v>
      </c>
      <c r="H46" s="43">
        <v>3.2</v>
      </c>
      <c r="I46" s="43">
        <v>23.7</v>
      </c>
      <c r="J46" s="43">
        <v>138.4</v>
      </c>
      <c r="K46" s="44">
        <v>382</v>
      </c>
      <c r="L46" s="43"/>
    </row>
    <row r="47" spans="1:12" ht="15">
      <c r="A47" s="23"/>
      <c r="B47" s="15"/>
      <c r="C47" s="11"/>
      <c r="D47" s="7" t="s">
        <v>23</v>
      </c>
      <c r="E47" s="42" t="s">
        <v>61</v>
      </c>
      <c r="F47" s="43">
        <v>45</v>
      </c>
      <c r="G47" s="43">
        <v>3.3</v>
      </c>
      <c r="H47" s="43">
        <v>0.3</v>
      </c>
      <c r="I47" s="43">
        <v>21.5</v>
      </c>
      <c r="J47" s="43">
        <v>101.9</v>
      </c>
      <c r="K47" s="44" t="s">
        <v>97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23</v>
      </c>
      <c r="E49" s="42" t="s">
        <v>62</v>
      </c>
      <c r="F49" s="43">
        <v>24</v>
      </c>
      <c r="G49" s="43">
        <v>1.2</v>
      </c>
      <c r="H49" s="43">
        <v>0.2</v>
      </c>
      <c r="I49" s="43">
        <v>7.6</v>
      </c>
      <c r="J49" s="43">
        <v>37</v>
      </c>
      <c r="K49" s="44" t="s">
        <v>97</v>
      </c>
      <c r="L49" s="43"/>
    </row>
    <row r="50" spans="1:12" ht="15">
      <c r="A50" s="23"/>
      <c r="B50" s="15"/>
      <c r="C50" s="11"/>
      <c r="D50" s="6" t="s">
        <v>30</v>
      </c>
      <c r="E50" s="42" t="s">
        <v>67</v>
      </c>
      <c r="F50" s="43">
        <v>150</v>
      </c>
      <c r="G50" s="43">
        <v>4.35</v>
      </c>
      <c r="H50" s="43">
        <v>3.75</v>
      </c>
      <c r="I50" s="43">
        <v>7.5</v>
      </c>
      <c r="J50" s="43">
        <v>81.15</v>
      </c>
      <c r="K50" s="44" t="s">
        <v>97</v>
      </c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609</v>
      </c>
      <c r="G51" s="19">
        <f>SUM(G44:G50)</f>
        <v>21.17</v>
      </c>
      <c r="H51" s="19">
        <f>SUM(H44:H50)</f>
        <v>20.2</v>
      </c>
      <c r="I51" s="19">
        <f>SUM(I44:I50)</f>
        <v>86.69999999999999</v>
      </c>
      <c r="J51" s="19">
        <f>SUM(J44:J50)</f>
        <v>613.28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60</v>
      </c>
      <c r="G52" s="43">
        <v>0.36</v>
      </c>
      <c r="H52" s="43">
        <v>3.6</v>
      </c>
      <c r="I52" s="43">
        <v>1.8</v>
      </c>
      <c r="J52" s="43">
        <v>41.04</v>
      </c>
      <c r="K52" s="44">
        <v>20</v>
      </c>
      <c r="L52" s="43"/>
    </row>
    <row r="53" spans="1:12" ht="1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2.1</v>
      </c>
      <c r="H53" s="43">
        <v>5.1</v>
      </c>
      <c r="I53" s="43">
        <v>13.6</v>
      </c>
      <c r="J53" s="43">
        <v>108.7</v>
      </c>
      <c r="K53" s="44">
        <v>98</v>
      </c>
      <c r="L53" s="43"/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15.1</v>
      </c>
      <c r="H54" s="43">
        <v>6.4</v>
      </c>
      <c r="I54" s="43">
        <v>3.3</v>
      </c>
      <c r="J54" s="43">
        <v>131.2</v>
      </c>
      <c r="K54" s="44">
        <v>246</v>
      </c>
      <c r="L54" s="43"/>
    </row>
    <row r="55" spans="1:12" ht="1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5</v>
      </c>
      <c r="H55" s="43">
        <v>6</v>
      </c>
      <c r="I55" s="43">
        <v>34</v>
      </c>
      <c r="J55" s="43">
        <v>210</v>
      </c>
      <c r="K55" s="44">
        <v>203</v>
      </c>
      <c r="L55" s="43"/>
    </row>
    <row r="56" spans="1:12" ht="1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0.6</v>
      </c>
      <c r="H56" s="43">
        <v>0</v>
      </c>
      <c r="I56" s="43">
        <v>30.4</v>
      </c>
      <c r="J56" s="43">
        <v>124</v>
      </c>
      <c r="K56" s="44" t="s">
        <v>97</v>
      </c>
      <c r="L56" s="43"/>
    </row>
    <row r="57" spans="1:12" ht="15">
      <c r="A57" s="23"/>
      <c r="B57" s="15"/>
      <c r="C57" s="11"/>
      <c r="D57" s="7" t="s">
        <v>31</v>
      </c>
      <c r="E57" s="42" t="s">
        <v>62</v>
      </c>
      <c r="F57" s="43">
        <v>24</v>
      </c>
      <c r="G57" s="43">
        <v>1.2</v>
      </c>
      <c r="H57" s="43">
        <v>0.2</v>
      </c>
      <c r="I57" s="43">
        <v>7.6</v>
      </c>
      <c r="J57" s="43">
        <v>37</v>
      </c>
      <c r="K57" s="44" t="s">
        <v>97</v>
      </c>
      <c r="L57" s="43"/>
    </row>
    <row r="58" spans="1:12" ht="15">
      <c r="A58" s="23"/>
      <c r="B58" s="15"/>
      <c r="C58" s="11"/>
      <c r="D58" s="7" t="s">
        <v>32</v>
      </c>
      <c r="E58" s="42" t="s">
        <v>61</v>
      </c>
      <c r="F58" s="43">
        <v>45</v>
      </c>
      <c r="G58" s="43">
        <v>3.3</v>
      </c>
      <c r="H58" s="43">
        <v>0.3</v>
      </c>
      <c r="I58" s="43">
        <v>21.5</v>
      </c>
      <c r="J58" s="43">
        <v>101.9</v>
      </c>
      <c r="K58" s="44" t="s">
        <v>97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829</v>
      </c>
      <c r="G61" s="19">
        <f>SUM(G52:G60)</f>
        <v>27.66</v>
      </c>
      <c r="H61" s="19">
        <f>SUM(H52:H60)</f>
        <v>21.6</v>
      </c>
      <c r="I61" s="19">
        <f>SUM(I52:I60)</f>
        <v>112.19999999999999</v>
      </c>
      <c r="J61" s="19">
        <f>SUM(J52:J60)</f>
        <v>753.84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1438</v>
      </c>
      <c r="G62" s="32">
        <f>G51+G61</f>
        <v>48.83</v>
      </c>
      <c r="H62" s="32">
        <f>H51+H61</f>
        <v>41.8</v>
      </c>
      <c r="I62" s="32">
        <f>I51+I61</f>
        <v>198.89999999999998</v>
      </c>
      <c r="J62" s="32">
        <f>J51+J61</f>
        <v>1367.12</v>
      </c>
      <c r="K62" s="32"/>
      <c r="L62" s="32">
        <f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180</v>
      </c>
      <c r="G63" s="40">
        <v>6.3</v>
      </c>
      <c r="H63" s="40">
        <v>9.8</v>
      </c>
      <c r="I63" s="40">
        <v>28.35</v>
      </c>
      <c r="J63" s="40">
        <v>226.8</v>
      </c>
      <c r="K63" s="41">
        <v>182</v>
      </c>
      <c r="L63" s="40"/>
    </row>
    <row r="64" spans="1:12" ht="15">
      <c r="A64" s="23"/>
      <c r="B64" s="15"/>
      <c r="C64" s="11"/>
      <c r="D64" s="6"/>
      <c r="E64" s="42" t="s">
        <v>74</v>
      </c>
      <c r="F64" s="43">
        <v>10</v>
      </c>
      <c r="G64" s="43">
        <v>0.1</v>
      </c>
      <c r="H64" s="43">
        <v>8.2</v>
      </c>
      <c r="I64" s="43">
        <v>0.1</v>
      </c>
      <c r="J64" s="43">
        <v>74.60000000000001</v>
      </c>
      <c r="K64" s="44">
        <v>14</v>
      </c>
      <c r="L64" s="43"/>
    </row>
    <row r="65" spans="1:12" ht="1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1.4</v>
      </c>
      <c r="H65" s="43">
        <v>1.6</v>
      </c>
      <c r="I65" s="43">
        <v>17.7</v>
      </c>
      <c r="J65" s="43">
        <v>90.8</v>
      </c>
      <c r="K65" s="44">
        <v>378</v>
      </c>
      <c r="L65" s="43"/>
    </row>
    <row r="66" spans="1:12" ht="15">
      <c r="A66" s="23"/>
      <c r="B66" s="15"/>
      <c r="C66" s="11"/>
      <c r="D66" s="7" t="s">
        <v>23</v>
      </c>
      <c r="E66" s="42" t="s">
        <v>76</v>
      </c>
      <c r="F66" s="43">
        <v>24</v>
      </c>
      <c r="G66" s="43">
        <v>1.2</v>
      </c>
      <c r="H66" s="43">
        <v>0.2</v>
      </c>
      <c r="I66" s="43">
        <v>7.6</v>
      </c>
      <c r="J66" s="43">
        <v>37</v>
      </c>
      <c r="K66" s="44" t="s">
        <v>97</v>
      </c>
      <c r="L66" s="43"/>
    </row>
    <row r="67" spans="1:12" ht="15">
      <c r="A67" s="23"/>
      <c r="B67" s="15"/>
      <c r="C67" s="11"/>
      <c r="D67" s="7" t="s">
        <v>24</v>
      </c>
      <c r="E67" s="42" t="s">
        <v>78</v>
      </c>
      <c r="F67" s="43">
        <v>100</v>
      </c>
      <c r="G67" s="43">
        <v>0.4</v>
      </c>
      <c r="H67" s="43">
        <v>0</v>
      </c>
      <c r="I67" s="43">
        <v>11.4</v>
      </c>
      <c r="J67" s="43">
        <v>47</v>
      </c>
      <c r="K67" s="44" t="s">
        <v>97</v>
      </c>
      <c r="L67" s="43"/>
    </row>
    <row r="68" spans="1:12" ht="15">
      <c r="A68" s="23"/>
      <c r="B68" s="15"/>
      <c r="C68" s="11"/>
      <c r="D68" s="6"/>
      <c r="E68" s="57" t="s">
        <v>61</v>
      </c>
      <c r="F68" s="43">
        <v>45</v>
      </c>
      <c r="G68" s="43">
        <v>3.3</v>
      </c>
      <c r="H68" s="43">
        <v>0.3</v>
      </c>
      <c r="I68" s="43">
        <v>21.5</v>
      </c>
      <c r="J68" s="43">
        <v>101.9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559</v>
      </c>
      <c r="G70" s="19">
        <f>SUM(G63:G69)</f>
        <v>12.7</v>
      </c>
      <c r="H70" s="19">
        <f>SUM(H63:H69)</f>
        <v>20.1</v>
      </c>
      <c r="I70" s="19">
        <f>SUM(I63:I69)</f>
        <v>86.65</v>
      </c>
      <c r="J70" s="19">
        <f>SUM(J63:J69)</f>
        <v>578.1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75</v>
      </c>
      <c r="G71" s="43">
        <v>0.8</v>
      </c>
      <c r="H71" s="43">
        <v>4.5</v>
      </c>
      <c r="I71" s="43">
        <v>5.1</v>
      </c>
      <c r="J71" s="43">
        <v>64.1</v>
      </c>
      <c r="K71" s="44">
        <v>23</v>
      </c>
      <c r="L71" s="43"/>
    </row>
    <row r="72" spans="1:12" ht="15">
      <c r="A72" s="23"/>
      <c r="B72" s="15"/>
      <c r="C72" s="11"/>
      <c r="D72" s="7" t="s">
        <v>27</v>
      </c>
      <c r="E72" s="42" t="s">
        <v>80</v>
      </c>
      <c r="F72" s="43">
        <v>250</v>
      </c>
      <c r="G72" s="43">
        <v>7.6</v>
      </c>
      <c r="H72" s="43">
        <v>6.6</v>
      </c>
      <c r="I72" s="43">
        <v>15.44</v>
      </c>
      <c r="J72" s="43">
        <v>134.96</v>
      </c>
      <c r="K72" s="44">
        <v>104</v>
      </c>
      <c r="L72" s="43"/>
    </row>
    <row r="73" spans="1:12" ht="15">
      <c r="A73" s="23"/>
      <c r="B73" s="15"/>
      <c r="C73" s="11"/>
      <c r="D73" s="7" t="s">
        <v>28</v>
      </c>
      <c r="E73" s="42" t="s">
        <v>81</v>
      </c>
      <c r="F73" s="43">
        <v>80</v>
      </c>
      <c r="G73" s="43">
        <v>10.3</v>
      </c>
      <c r="H73" s="43">
        <v>8.1</v>
      </c>
      <c r="I73" s="43">
        <v>3.6</v>
      </c>
      <c r="J73" s="43">
        <v>129.8</v>
      </c>
      <c r="K73" s="44">
        <v>277</v>
      </c>
      <c r="L73" s="43"/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2.9</v>
      </c>
      <c r="H74" s="43">
        <v>4.3</v>
      </c>
      <c r="I74" s="43">
        <v>26.9</v>
      </c>
      <c r="J74" s="43">
        <v>157.89999999999998</v>
      </c>
      <c r="K74" s="44">
        <v>129</v>
      </c>
      <c r="L74" s="43"/>
    </row>
    <row r="75" spans="1:12" ht="1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0.4</v>
      </c>
      <c r="H75" s="43">
        <v>0</v>
      </c>
      <c r="I75" s="43">
        <v>23.6</v>
      </c>
      <c r="J75" s="43">
        <v>96</v>
      </c>
      <c r="K75" s="44">
        <v>705</v>
      </c>
      <c r="L75" s="43"/>
    </row>
    <row r="76" spans="1:12" ht="15">
      <c r="A76" s="23"/>
      <c r="B76" s="15"/>
      <c r="C76" s="11"/>
      <c r="D76" s="7" t="s">
        <v>31</v>
      </c>
      <c r="E76" s="42" t="s">
        <v>76</v>
      </c>
      <c r="F76" s="43">
        <v>24</v>
      </c>
      <c r="G76" s="43">
        <v>1.2</v>
      </c>
      <c r="H76" s="43">
        <v>0.2</v>
      </c>
      <c r="I76" s="43">
        <v>7.6</v>
      </c>
      <c r="J76" s="43">
        <v>37</v>
      </c>
      <c r="K76" s="44" t="s">
        <v>97</v>
      </c>
      <c r="L76" s="43"/>
    </row>
    <row r="77" spans="1:12" ht="15">
      <c r="A77" s="23"/>
      <c r="B77" s="15"/>
      <c r="C77" s="11"/>
      <c r="D77" s="7" t="s">
        <v>32</v>
      </c>
      <c r="E77" s="42" t="s">
        <v>77</v>
      </c>
      <c r="F77" s="43">
        <v>45</v>
      </c>
      <c r="G77" s="43">
        <v>3.3</v>
      </c>
      <c r="H77" s="43">
        <v>0.3</v>
      </c>
      <c r="I77" s="43">
        <v>21.5</v>
      </c>
      <c r="J77" s="43">
        <v>101.9</v>
      </c>
      <c r="K77" s="44" t="s">
        <v>97</v>
      </c>
      <c r="L77" s="43"/>
    </row>
    <row r="78" spans="1:12" ht="15">
      <c r="A78" s="23"/>
      <c r="B78" s="15"/>
      <c r="C78" s="11"/>
      <c r="D78" s="6"/>
      <c r="E78" s="42" t="s">
        <v>83</v>
      </c>
      <c r="F78" s="43">
        <v>15</v>
      </c>
      <c r="G78" s="43">
        <v>1.5</v>
      </c>
      <c r="H78" s="43">
        <v>5.2</v>
      </c>
      <c r="I78" s="43">
        <v>7.6</v>
      </c>
      <c r="J78" s="43">
        <v>83.1</v>
      </c>
      <c r="K78" s="44" t="s">
        <v>97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839</v>
      </c>
      <c r="G80" s="19">
        <f>SUM(G71:G79)</f>
        <v>28</v>
      </c>
      <c r="H80" s="19">
        <f>SUM(H71:H79)</f>
        <v>29.2</v>
      </c>
      <c r="I80" s="19">
        <f>SUM(I71:I79)</f>
        <v>111.33999999999999</v>
      </c>
      <c r="J80" s="19">
        <f>SUM(J71:J79)</f>
        <v>804.76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1398</v>
      </c>
      <c r="G81" s="32">
        <f>G70+G80</f>
        <v>40.7</v>
      </c>
      <c r="H81" s="32">
        <f>H70+H80</f>
        <v>49.3</v>
      </c>
      <c r="I81" s="32">
        <f>I70+I80</f>
        <v>197.99</v>
      </c>
      <c r="J81" s="32">
        <f>J70+J80</f>
        <v>1382.8600000000001</v>
      </c>
      <c r="K81" s="32"/>
      <c r="L81" s="32">
        <f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200</v>
      </c>
      <c r="G82" s="40">
        <v>3.3</v>
      </c>
      <c r="H82" s="40">
        <v>3.7</v>
      </c>
      <c r="I82" s="40">
        <v>12.5</v>
      </c>
      <c r="J82" s="40">
        <v>96.5</v>
      </c>
      <c r="K82" s="41">
        <v>120</v>
      </c>
      <c r="L82" s="40"/>
    </row>
    <row r="83" spans="1:12" ht="15">
      <c r="A83" s="23"/>
      <c r="B83" s="15"/>
      <c r="C83" s="11"/>
      <c r="D83" s="6"/>
      <c r="E83" s="42" t="s">
        <v>85</v>
      </c>
      <c r="F83" s="43">
        <v>10</v>
      </c>
      <c r="G83" s="43">
        <v>2.32</v>
      </c>
      <c r="H83" s="43">
        <v>2.95</v>
      </c>
      <c r="I83" s="43">
        <v>0</v>
      </c>
      <c r="J83" s="43">
        <v>35.83</v>
      </c>
      <c r="K83" s="44">
        <v>15</v>
      </c>
      <c r="L83" s="43"/>
    </row>
    <row r="84" spans="1:12" ht="1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0.2</v>
      </c>
      <c r="H84" s="43">
        <v>0</v>
      </c>
      <c r="I84" s="43">
        <v>15.2</v>
      </c>
      <c r="J84" s="43">
        <v>61.599999999999994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42" t="s">
        <v>76</v>
      </c>
      <c r="F85" s="43">
        <v>24</v>
      </c>
      <c r="G85" s="43">
        <v>1.2</v>
      </c>
      <c r="H85" s="43">
        <v>0.2</v>
      </c>
      <c r="I85" s="43">
        <v>7.6</v>
      </c>
      <c r="J85" s="43">
        <v>37</v>
      </c>
      <c r="K85" s="44" t="s">
        <v>97</v>
      </c>
      <c r="L85" s="43"/>
    </row>
    <row r="86" spans="1:12" ht="15">
      <c r="A86" s="23"/>
      <c r="B86" s="15"/>
      <c r="C86" s="11"/>
      <c r="D86" s="7" t="s">
        <v>24</v>
      </c>
      <c r="E86" s="42" t="s">
        <v>87</v>
      </c>
      <c r="F86" s="43">
        <v>150</v>
      </c>
      <c r="G86" s="43">
        <v>4</v>
      </c>
      <c r="H86" s="43">
        <v>3.7</v>
      </c>
      <c r="I86" s="43">
        <v>14.7</v>
      </c>
      <c r="J86" s="43">
        <v>108.1</v>
      </c>
      <c r="K86" s="44" t="s">
        <v>97</v>
      </c>
      <c r="L86" s="43"/>
    </row>
    <row r="87" spans="1:12" ht="15">
      <c r="A87" s="23"/>
      <c r="B87" s="15"/>
      <c r="C87" s="11"/>
      <c r="D87" s="6"/>
      <c r="E87" s="58" t="s">
        <v>77</v>
      </c>
      <c r="F87" s="59">
        <v>45</v>
      </c>
      <c r="G87" s="59">
        <v>3.3</v>
      </c>
      <c r="H87" s="59">
        <v>0.3</v>
      </c>
      <c r="I87" s="59">
        <v>21.5</v>
      </c>
      <c r="J87" s="59">
        <v>101.9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629</v>
      </c>
      <c r="G89" s="19">
        <f>SUM(G82:G88)</f>
        <v>14.32</v>
      </c>
      <c r="H89" s="19">
        <f>SUM(H82:H88)</f>
        <v>10.850000000000001</v>
      </c>
      <c r="I89" s="19">
        <f>SUM(I82:I88)</f>
        <v>71.5</v>
      </c>
      <c r="J89" s="19">
        <f>SUM(J82:J88)</f>
        <v>440.92999999999995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75</v>
      </c>
      <c r="G90" s="43">
        <v>0.75</v>
      </c>
      <c r="H90" s="43">
        <v>0</v>
      </c>
      <c r="I90" s="43">
        <v>2.55</v>
      </c>
      <c r="J90" s="43">
        <v>13.2</v>
      </c>
      <c r="K90" s="44">
        <v>71</v>
      </c>
      <c r="L90" s="43"/>
    </row>
    <row r="91" spans="1:12" ht="15">
      <c r="A91" s="23"/>
      <c r="B91" s="15"/>
      <c r="C91" s="11"/>
      <c r="D91" s="7" t="s">
        <v>27</v>
      </c>
      <c r="E91" s="42" t="s">
        <v>89</v>
      </c>
      <c r="F91" s="43">
        <v>250</v>
      </c>
      <c r="G91" s="43">
        <v>2.9</v>
      </c>
      <c r="H91" s="43">
        <v>3.5</v>
      </c>
      <c r="I91" s="43">
        <v>21</v>
      </c>
      <c r="J91" s="43">
        <v>127.1</v>
      </c>
      <c r="K91" s="44">
        <v>140</v>
      </c>
      <c r="L91" s="43"/>
    </row>
    <row r="92" spans="1:12" ht="15">
      <c r="A92" s="23"/>
      <c r="B92" s="15"/>
      <c r="C92" s="11"/>
      <c r="D92" s="7" t="s">
        <v>28</v>
      </c>
      <c r="E92" s="42" t="s">
        <v>90</v>
      </c>
      <c r="F92" s="43">
        <v>100</v>
      </c>
      <c r="G92" s="43">
        <v>15.3</v>
      </c>
      <c r="H92" s="43">
        <v>6</v>
      </c>
      <c r="I92" s="43">
        <v>4.2</v>
      </c>
      <c r="J92" s="43">
        <v>132</v>
      </c>
      <c r="K92" s="44">
        <v>245</v>
      </c>
      <c r="L92" s="43"/>
    </row>
    <row r="93" spans="1:12" ht="15">
      <c r="A93" s="23"/>
      <c r="B93" s="15"/>
      <c r="C93" s="11"/>
      <c r="D93" s="7" t="s">
        <v>29</v>
      </c>
      <c r="E93" s="42" t="s">
        <v>91</v>
      </c>
      <c r="F93" s="43">
        <v>180</v>
      </c>
      <c r="G93" s="43">
        <v>9</v>
      </c>
      <c r="H93" s="43">
        <v>7.5</v>
      </c>
      <c r="I93" s="43">
        <v>44.8</v>
      </c>
      <c r="J93" s="43">
        <v>282.7</v>
      </c>
      <c r="K93" s="44">
        <v>302</v>
      </c>
      <c r="L93" s="43"/>
    </row>
    <row r="94" spans="1:12" ht="15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0.08</v>
      </c>
      <c r="H94" s="43">
        <v>0</v>
      </c>
      <c r="I94" s="43">
        <v>21.82</v>
      </c>
      <c r="J94" s="43">
        <v>87.6</v>
      </c>
      <c r="K94" s="44">
        <v>349</v>
      </c>
      <c r="L94" s="43"/>
    </row>
    <row r="95" spans="1:12" ht="15">
      <c r="A95" s="23"/>
      <c r="B95" s="15"/>
      <c r="C95" s="11"/>
      <c r="D95" s="7" t="s">
        <v>31</v>
      </c>
      <c r="E95" s="42" t="s">
        <v>76</v>
      </c>
      <c r="F95" s="43">
        <v>24</v>
      </c>
      <c r="G95" s="43">
        <v>1.2</v>
      </c>
      <c r="H95" s="43">
        <v>0.2</v>
      </c>
      <c r="I95" s="43">
        <v>7.6</v>
      </c>
      <c r="J95" s="43">
        <v>37</v>
      </c>
      <c r="K95" s="44" t="s">
        <v>97</v>
      </c>
      <c r="L95" s="43"/>
    </row>
    <row r="96" spans="1:12" ht="15">
      <c r="A96" s="23"/>
      <c r="B96" s="15"/>
      <c r="C96" s="11"/>
      <c r="D96" s="7" t="s">
        <v>32</v>
      </c>
      <c r="E96" s="42" t="s">
        <v>77</v>
      </c>
      <c r="F96" s="43">
        <v>45</v>
      </c>
      <c r="G96" s="43">
        <v>3.3</v>
      </c>
      <c r="H96" s="43">
        <v>0.3</v>
      </c>
      <c r="I96" s="43">
        <v>21.5</v>
      </c>
      <c r="J96" s="43">
        <v>101.9</v>
      </c>
      <c r="K96" s="44" t="s">
        <v>97</v>
      </c>
      <c r="L96" s="43"/>
    </row>
    <row r="97" spans="1:12" ht="15">
      <c r="A97" s="23"/>
      <c r="B97" s="15"/>
      <c r="C97" s="11"/>
      <c r="D97" s="6"/>
      <c r="E97" s="42" t="s">
        <v>93</v>
      </c>
      <c r="F97" s="43">
        <v>30</v>
      </c>
      <c r="G97" s="43">
        <v>1.5</v>
      </c>
      <c r="H97" s="43">
        <v>8.7</v>
      </c>
      <c r="I97" s="43">
        <v>18.9</v>
      </c>
      <c r="J97" s="43">
        <v>159.89999999999998</v>
      </c>
      <c r="K97" s="44" t="s">
        <v>97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904</v>
      </c>
      <c r="G99" s="19">
        <f>SUM(G90:G98)</f>
        <v>34.029999999999994</v>
      </c>
      <c r="H99" s="19">
        <f>SUM(H90:H98)</f>
        <v>26.2</v>
      </c>
      <c r="I99" s="19">
        <f>SUM(I90:I98)</f>
        <v>142.37</v>
      </c>
      <c r="J99" s="19">
        <f>SUM(J90:J98)</f>
        <v>941.4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1533</v>
      </c>
      <c r="G100" s="32">
        <f>G89+G99</f>
        <v>48.349999999999994</v>
      </c>
      <c r="H100" s="32">
        <f>H89+H99</f>
        <v>37.05</v>
      </c>
      <c r="I100" s="32">
        <f>I89+I99</f>
        <v>213.87</v>
      </c>
      <c r="J100" s="32">
        <f>J89+J99</f>
        <v>1382.33</v>
      </c>
      <c r="K100" s="32"/>
      <c r="L100" s="32">
        <f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180</v>
      </c>
      <c r="G101" s="40">
        <v>6.1</v>
      </c>
      <c r="H101" s="40">
        <v>7.1</v>
      </c>
      <c r="I101" s="40">
        <v>25.38</v>
      </c>
      <c r="J101" s="40">
        <v>293.4</v>
      </c>
      <c r="K101" s="41">
        <v>182</v>
      </c>
      <c r="L101" s="40"/>
    </row>
    <row r="102" spans="1:12" ht="15">
      <c r="A102" s="23"/>
      <c r="B102" s="15"/>
      <c r="C102" s="11"/>
      <c r="D102" s="6"/>
      <c r="E102" s="42" t="s">
        <v>74</v>
      </c>
      <c r="F102" s="43">
        <v>10</v>
      </c>
      <c r="G102" s="43">
        <v>0.1</v>
      </c>
      <c r="H102" s="43">
        <v>8.2</v>
      </c>
      <c r="I102" s="43">
        <v>0.1</v>
      </c>
      <c r="J102" s="43">
        <v>74.60000000000001</v>
      </c>
      <c r="K102" s="44">
        <v>14</v>
      </c>
      <c r="L102" s="43"/>
    </row>
    <row r="103" spans="1:12" ht="1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3.5</v>
      </c>
      <c r="H103" s="43">
        <v>2.6</v>
      </c>
      <c r="I103" s="43">
        <v>25.9</v>
      </c>
      <c r="J103" s="43">
        <v>141</v>
      </c>
      <c r="K103" s="44">
        <v>379</v>
      </c>
      <c r="L103" s="43"/>
    </row>
    <row r="104" spans="1:12" ht="15">
      <c r="A104" s="23"/>
      <c r="B104" s="15"/>
      <c r="C104" s="11"/>
      <c r="D104" s="7" t="s">
        <v>23</v>
      </c>
      <c r="E104" s="42" t="s">
        <v>76</v>
      </c>
      <c r="F104" s="43">
        <v>24</v>
      </c>
      <c r="G104" s="43">
        <v>1.2</v>
      </c>
      <c r="H104" s="43">
        <v>0.2</v>
      </c>
      <c r="I104" s="43">
        <v>7.6</v>
      </c>
      <c r="J104" s="43">
        <v>37</v>
      </c>
      <c r="K104" s="44" t="s">
        <v>97</v>
      </c>
      <c r="L104" s="43"/>
    </row>
    <row r="105" spans="1:12" ht="15">
      <c r="A105" s="23"/>
      <c r="B105" s="15"/>
      <c r="C105" s="11"/>
      <c r="D105" s="7" t="s">
        <v>24</v>
      </c>
      <c r="E105" s="42" t="s">
        <v>78</v>
      </c>
      <c r="F105" s="43">
        <v>100</v>
      </c>
      <c r="G105" s="43">
        <v>1.5</v>
      </c>
      <c r="H105" s="43">
        <v>0</v>
      </c>
      <c r="I105" s="43">
        <v>23.6</v>
      </c>
      <c r="J105" s="43">
        <v>100.4</v>
      </c>
      <c r="K105" s="57" t="s">
        <v>97</v>
      </c>
      <c r="L105" s="43"/>
    </row>
    <row r="106" spans="1:12" ht="15">
      <c r="A106" s="23"/>
      <c r="B106" s="15"/>
      <c r="C106" s="11"/>
      <c r="D106" s="6"/>
      <c r="E106" s="58" t="s">
        <v>77</v>
      </c>
      <c r="F106" s="59">
        <v>45</v>
      </c>
      <c r="G106" s="59">
        <v>3.3</v>
      </c>
      <c r="H106" s="59">
        <v>0.3</v>
      </c>
      <c r="I106" s="59">
        <v>21.5</v>
      </c>
      <c r="J106" s="59">
        <v>101.9</v>
      </c>
      <c r="K106" s="44" t="s">
        <v>97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559</v>
      </c>
      <c r="G108" s="19">
        <f>SUM(G101:G107)</f>
        <v>15.7</v>
      </c>
      <c r="H108" s="19">
        <f>SUM(H101:H107)</f>
        <v>18.4</v>
      </c>
      <c r="I108" s="19">
        <f>SUM(I101:I107)</f>
        <v>104.08</v>
      </c>
      <c r="J108" s="19">
        <f>SUM(J101:J107)</f>
        <v>748.3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0.7</v>
      </c>
      <c r="H109" s="43">
        <v>0.12</v>
      </c>
      <c r="I109" s="43">
        <v>2.7</v>
      </c>
      <c r="J109" s="43">
        <v>14.68</v>
      </c>
      <c r="K109" s="44">
        <v>71</v>
      </c>
      <c r="L109" s="43"/>
    </row>
    <row r="110" spans="1:12" ht="15">
      <c r="A110" s="23"/>
      <c r="B110" s="15"/>
      <c r="C110" s="11"/>
      <c r="D110" s="7" t="s">
        <v>27</v>
      </c>
      <c r="E110" s="42" t="s">
        <v>99</v>
      </c>
      <c r="F110" s="43">
        <v>200</v>
      </c>
      <c r="G110" s="43">
        <v>1.6</v>
      </c>
      <c r="H110" s="43">
        <v>4</v>
      </c>
      <c r="I110" s="43">
        <v>16.4</v>
      </c>
      <c r="J110" s="43">
        <v>108</v>
      </c>
      <c r="K110" s="44">
        <v>96</v>
      </c>
      <c r="L110" s="43"/>
    </row>
    <row r="111" spans="1:12" ht="15">
      <c r="A111" s="23"/>
      <c r="B111" s="15"/>
      <c r="C111" s="11"/>
      <c r="D111" s="7" t="s">
        <v>28</v>
      </c>
      <c r="E111" s="42" t="s">
        <v>100</v>
      </c>
      <c r="F111" s="43">
        <v>180</v>
      </c>
      <c r="G111" s="43">
        <v>20.6</v>
      </c>
      <c r="H111" s="43">
        <v>8.8</v>
      </c>
      <c r="I111" s="43">
        <v>31.4</v>
      </c>
      <c r="J111" s="43">
        <v>287.20000000000005</v>
      </c>
      <c r="K111" s="44">
        <v>150</v>
      </c>
      <c r="L111" s="43"/>
    </row>
    <row r="112" spans="1:12" ht="15">
      <c r="A112" s="23"/>
      <c r="B112" s="15"/>
      <c r="C112" s="11"/>
      <c r="D112" s="7" t="s">
        <v>29</v>
      </c>
      <c r="E112" s="57"/>
      <c r="F112" s="57"/>
      <c r="G112" s="57"/>
      <c r="H112" s="57"/>
      <c r="I112" s="57"/>
      <c r="J112" s="57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</v>
      </c>
      <c r="H113" s="43">
        <v>0</v>
      </c>
      <c r="I113" s="43">
        <v>29.5</v>
      </c>
      <c r="J113" s="43">
        <v>118</v>
      </c>
      <c r="K113" s="44">
        <v>648</v>
      </c>
      <c r="L113" s="43"/>
    </row>
    <row r="114" spans="1:12" ht="15">
      <c r="A114" s="23"/>
      <c r="B114" s="15"/>
      <c r="C114" s="11"/>
      <c r="D114" s="7" t="s">
        <v>31</v>
      </c>
      <c r="E114" s="42" t="s">
        <v>76</v>
      </c>
      <c r="F114" s="43">
        <v>24</v>
      </c>
      <c r="G114" s="43">
        <v>1.2</v>
      </c>
      <c r="H114" s="43">
        <v>0.2</v>
      </c>
      <c r="I114" s="43">
        <v>7.6</v>
      </c>
      <c r="J114" s="43">
        <v>37</v>
      </c>
      <c r="K114" s="44" t="s">
        <v>97</v>
      </c>
      <c r="L114" s="43"/>
    </row>
    <row r="115" spans="1:12" ht="15">
      <c r="A115" s="23"/>
      <c r="B115" s="15"/>
      <c r="C115" s="11"/>
      <c r="D115" s="7" t="s">
        <v>32</v>
      </c>
      <c r="E115" s="42" t="s">
        <v>77</v>
      </c>
      <c r="F115" s="43">
        <v>45</v>
      </c>
      <c r="G115" s="43">
        <v>3.3</v>
      </c>
      <c r="H115" s="43">
        <v>0.3</v>
      </c>
      <c r="I115" s="43">
        <v>21.5</v>
      </c>
      <c r="J115" s="43">
        <v>101.9</v>
      </c>
      <c r="K115" s="44" t="s">
        <v>97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709</v>
      </c>
      <c r="G118" s="19">
        <f>SUM(G109:G117)</f>
        <v>27.400000000000002</v>
      </c>
      <c r="H118" s="19">
        <f>SUM(H109:H117)</f>
        <v>13.420000000000002</v>
      </c>
      <c r="I118" s="19">
        <f>SUM(I109:I117)</f>
        <v>109.1</v>
      </c>
      <c r="J118" s="19">
        <f>SUM(J109:J117)</f>
        <v>666.7800000000001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1268</v>
      </c>
      <c r="G119" s="32">
        <f>G108+G118</f>
        <v>43.1</v>
      </c>
      <c r="H119" s="32">
        <f>H108+H118</f>
        <v>31.82</v>
      </c>
      <c r="I119" s="32">
        <f>I108+I118</f>
        <v>213.18</v>
      </c>
      <c r="J119" s="32">
        <f>J108+J118</f>
        <v>1415.08</v>
      </c>
      <c r="K119" s="32"/>
      <c r="L119" s="32">
        <f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180</v>
      </c>
      <c r="G120" s="40">
        <v>6.1</v>
      </c>
      <c r="H120" s="40">
        <v>11.3</v>
      </c>
      <c r="I120" s="40">
        <v>27.9</v>
      </c>
      <c r="J120" s="40">
        <v>237.7</v>
      </c>
      <c r="K120" s="41">
        <v>182</v>
      </c>
      <c r="L120" s="40"/>
    </row>
    <row r="121" spans="1:12" ht="15">
      <c r="A121" s="14"/>
      <c r="B121" s="15"/>
      <c r="C121" s="11"/>
      <c r="D121" s="6"/>
      <c r="E121" s="42" t="s">
        <v>85</v>
      </c>
      <c r="F121" s="43">
        <v>10</v>
      </c>
      <c r="G121" s="43">
        <v>2.32</v>
      </c>
      <c r="H121" s="43">
        <v>2.95</v>
      </c>
      <c r="I121" s="43">
        <v>0</v>
      </c>
      <c r="J121" s="43">
        <v>35.83</v>
      </c>
      <c r="K121" s="44">
        <v>15</v>
      </c>
      <c r="L121" s="43"/>
    </row>
    <row r="122" spans="1:12" ht="15">
      <c r="A122" s="14"/>
      <c r="B122" s="15"/>
      <c r="C122" s="11"/>
      <c r="D122" s="7" t="s">
        <v>22</v>
      </c>
      <c r="E122" s="42" t="s">
        <v>102</v>
      </c>
      <c r="F122" s="43">
        <v>200</v>
      </c>
      <c r="G122" s="43">
        <v>0.1</v>
      </c>
      <c r="H122" s="43">
        <v>0</v>
      </c>
      <c r="I122" s="43">
        <v>15</v>
      </c>
      <c r="J122" s="43">
        <v>60.4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76</v>
      </c>
      <c r="F123" s="43">
        <v>24</v>
      </c>
      <c r="G123" s="43">
        <v>1.2</v>
      </c>
      <c r="H123" s="43">
        <v>0.2</v>
      </c>
      <c r="I123" s="43">
        <v>7.6</v>
      </c>
      <c r="J123" s="43">
        <v>37</v>
      </c>
      <c r="K123" s="44" t="s">
        <v>97</v>
      </c>
      <c r="L123" s="43"/>
    </row>
    <row r="124" spans="1:12" ht="15">
      <c r="A124" s="14"/>
      <c r="B124" s="15"/>
      <c r="C124" s="11"/>
      <c r="D124" s="7" t="s">
        <v>24</v>
      </c>
      <c r="E124" s="42" t="s">
        <v>78</v>
      </c>
      <c r="F124" s="43">
        <v>150</v>
      </c>
      <c r="G124" s="43">
        <v>0.5</v>
      </c>
      <c r="H124" s="43">
        <v>0</v>
      </c>
      <c r="I124" s="43">
        <v>14.2</v>
      </c>
      <c r="J124" s="43">
        <v>58.8</v>
      </c>
      <c r="K124" s="44">
        <v>338</v>
      </c>
      <c r="L124" s="43"/>
    </row>
    <row r="125" spans="1:12" ht="15">
      <c r="A125" s="14"/>
      <c r="B125" s="15"/>
      <c r="C125" s="11"/>
      <c r="D125" s="6"/>
      <c r="E125" s="42" t="s">
        <v>77</v>
      </c>
      <c r="F125" s="43">
        <v>45</v>
      </c>
      <c r="G125" s="43">
        <v>3.3</v>
      </c>
      <c r="H125" s="43">
        <v>0.3</v>
      </c>
      <c r="I125" s="43">
        <v>21.5</v>
      </c>
      <c r="J125" s="43">
        <v>101.9</v>
      </c>
      <c r="K125" s="44" t="s">
        <v>97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609</v>
      </c>
      <c r="G127" s="19">
        <f>SUM(G120:G126)</f>
        <v>13.52</v>
      </c>
      <c r="H127" s="19">
        <f>SUM(H120:H126)</f>
        <v>14.75</v>
      </c>
      <c r="I127" s="19">
        <f>SUM(I120:I126)</f>
        <v>86.2</v>
      </c>
      <c r="J127" s="19">
        <f>SUM(J120:J126)</f>
        <v>531.63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103</v>
      </c>
      <c r="F128" s="43">
        <v>75</v>
      </c>
      <c r="G128" s="43">
        <v>0.45</v>
      </c>
      <c r="H128" s="43">
        <v>4.5</v>
      </c>
      <c r="I128" s="43">
        <v>2.25</v>
      </c>
      <c r="J128" s="43">
        <v>51.3</v>
      </c>
      <c r="K128" s="44">
        <v>20</v>
      </c>
      <c r="L128" s="43"/>
    </row>
    <row r="129" spans="1:12" ht="15">
      <c r="A129" s="14"/>
      <c r="B129" s="15"/>
      <c r="C129" s="11"/>
      <c r="D129" s="7" t="s">
        <v>27</v>
      </c>
      <c r="E129" s="42" t="s">
        <v>104</v>
      </c>
      <c r="F129" s="43">
        <v>250</v>
      </c>
      <c r="G129" s="43">
        <v>3.6</v>
      </c>
      <c r="H129" s="43">
        <v>5.7</v>
      </c>
      <c r="I129" s="43">
        <v>11.5</v>
      </c>
      <c r="J129" s="43">
        <v>111.7</v>
      </c>
      <c r="K129" s="44">
        <v>88</v>
      </c>
      <c r="L129" s="43"/>
    </row>
    <row r="130" spans="1:12" ht="15">
      <c r="A130" s="14"/>
      <c r="B130" s="15"/>
      <c r="C130" s="11"/>
      <c r="D130" s="7" t="s">
        <v>28</v>
      </c>
      <c r="E130" s="42" t="s">
        <v>107</v>
      </c>
      <c r="F130" s="43">
        <v>100</v>
      </c>
      <c r="G130" s="43">
        <v>11.3</v>
      </c>
      <c r="H130" s="43">
        <v>13</v>
      </c>
      <c r="I130" s="43">
        <v>12.3</v>
      </c>
      <c r="J130" s="43">
        <v>211.39999999999998</v>
      </c>
      <c r="K130" s="44">
        <v>268</v>
      </c>
      <c r="L130" s="43"/>
    </row>
    <row r="131" spans="1:12" ht="15">
      <c r="A131" s="14"/>
      <c r="B131" s="15"/>
      <c r="C131" s="11"/>
      <c r="D131" s="7" t="s">
        <v>29</v>
      </c>
      <c r="E131" s="42" t="s">
        <v>105</v>
      </c>
      <c r="F131" s="43">
        <v>150</v>
      </c>
      <c r="G131" s="43">
        <v>3.6</v>
      </c>
      <c r="H131" s="43">
        <v>4.7</v>
      </c>
      <c r="I131" s="43">
        <v>39.2</v>
      </c>
      <c r="J131" s="43">
        <v>213.5</v>
      </c>
      <c r="K131" s="44">
        <v>305</v>
      </c>
      <c r="L131" s="43"/>
    </row>
    <row r="132" spans="1:12" ht="15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0.4</v>
      </c>
      <c r="H132" s="43">
        <v>0</v>
      </c>
      <c r="I132" s="43">
        <v>23.6</v>
      </c>
      <c r="J132" s="43">
        <v>96</v>
      </c>
      <c r="K132" s="44">
        <v>705</v>
      </c>
      <c r="L132" s="43"/>
    </row>
    <row r="133" spans="1:12" ht="15">
      <c r="A133" s="14"/>
      <c r="B133" s="15"/>
      <c r="C133" s="11"/>
      <c r="D133" s="7" t="s">
        <v>31</v>
      </c>
      <c r="E133" s="42" t="s">
        <v>77</v>
      </c>
      <c r="F133" s="43">
        <v>45</v>
      </c>
      <c r="G133" s="43">
        <v>3.3</v>
      </c>
      <c r="H133" s="43">
        <v>0.3</v>
      </c>
      <c r="I133" s="43">
        <v>21.5</v>
      </c>
      <c r="J133" s="43">
        <v>101.9</v>
      </c>
      <c r="K133" s="44" t="s">
        <v>97</v>
      </c>
      <c r="L133" s="43"/>
    </row>
    <row r="134" spans="1:12" ht="15">
      <c r="A134" s="14"/>
      <c r="B134" s="15"/>
      <c r="C134" s="11"/>
      <c r="D134" s="7" t="s">
        <v>32</v>
      </c>
      <c r="E134" s="42" t="s">
        <v>76</v>
      </c>
      <c r="F134" s="43">
        <v>24</v>
      </c>
      <c r="G134" s="43">
        <v>1.2</v>
      </c>
      <c r="H134" s="43">
        <v>0.2</v>
      </c>
      <c r="I134" s="43">
        <v>7.6</v>
      </c>
      <c r="J134" s="43">
        <v>37</v>
      </c>
      <c r="K134" s="44" t="s">
        <v>97</v>
      </c>
      <c r="L134" s="43"/>
    </row>
    <row r="135" spans="1:12" ht="15">
      <c r="A135" s="14"/>
      <c r="B135" s="15"/>
      <c r="C135" s="11"/>
      <c r="D135" s="6"/>
      <c r="E135" s="42" t="s">
        <v>106</v>
      </c>
      <c r="F135" s="43">
        <v>50</v>
      </c>
      <c r="G135" s="43">
        <v>4.7</v>
      </c>
      <c r="H135" s="43">
        <v>8.6</v>
      </c>
      <c r="I135" s="43">
        <v>30.4</v>
      </c>
      <c r="J135" s="43">
        <v>217.79999999999998</v>
      </c>
      <c r="K135" s="44" t="s">
        <v>97</v>
      </c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894</v>
      </c>
      <c r="G137" s="19">
        <f>SUM(G128:G136)</f>
        <v>28.55</v>
      </c>
      <c r="H137" s="19">
        <f>SUM(H128:H136)</f>
        <v>37</v>
      </c>
      <c r="I137" s="19">
        <f>SUM(I128:I136)</f>
        <v>148.35</v>
      </c>
      <c r="J137" s="19">
        <f>SUM(J128:J136)</f>
        <v>1040.6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1503</v>
      </c>
      <c r="G138" s="32">
        <f>G127+G137</f>
        <v>42.07</v>
      </c>
      <c r="H138" s="32">
        <f>H127+H137</f>
        <v>51.75</v>
      </c>
      <c r="I138" s="32">
        <f>I127+I137</f>
        <v>234.55</v>
      </c>
      <c r="J138" s="32">
        <f>J127+J137</f>
        <v>1572.23</v>
      </c>
      <c r="K138" s="32"/>
      <c r="L138" s="32">
        <f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108</v>
      </c>
      <c r="F139" s="40">
        <v>180</v>
      </c>
      <c r="G139" s="40">
        <v>5.8</v>
      </c>
      <c r="H139" s="40">
        <v>6.7</v>
      </c>
      <c r="I139" s="40">
        <v>26.9</v>
      </c>
      <c r="J139" s="40">
        <v>221.29999999999998</v>
      </c>
      <c r="K139" s="41">
        <v>187</v>
      </c>
      <c r="L139" s="40"/>
    </row>
    <row r="140" spans="1:12" ht="15">
      <c r="A140" s="23"/>
      <c r="B140" s="15"/>
      <c r="C140" s="11"/>
      <c r="D140" s="6"/>
      <c r="E140" s="42" t="s">
        <v>74</v>
      </c>
      <c r="F140" s="43">
        <v>10</v>
      </c>
      <c r="G140" s="43">
        <v>0.1</v>
      </c>
      <c r="H140" s="43">
        <v>8.2</v>
      </c>
      <c r="I140" s="43">
        <v>0.1</v>
      </c>
      <c r="J140" s="43">
        <v>74.60000000000001</v>
      </c>
      <c r="K140" s="44">
        <v>14</v>
      </c>
      <c r="L140" s="43"/>
    </row>
    <row r="141" spans="1:12" ht="15">
      <c r="A141" s="23"/>
      <c r="B141" s="15"/>
      <c r="C141" s="11"/>
      <c r="D141" s="7" t="s">
        <v>22</v>
      </c>
      <c r="E141" s="42" t="s">
        <v>109</v>
      </c>
      <c r="F141" s="43">
        <v>200</v>
      </c>
      <c r="G141" s="43">
        <v>3.7</v>
      </c>
      <c r="H141" s="43">
        <v>3.2</v>
      </c>
      <c r="I141" s="43">
        <v>23.7</v>
      </c>
      <c r="J141" s="43">
        <v>138.4</v>
      </c>
      <c r="K141" s="44">
        <v>382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76</v>
      </c>
      <c r="F142" s="43">
        <v>24</v>
      </c>
      <c r="G142" s="43">
        <v>1.2</v>
      </c>
      <c r="H142" s="43">
        <v>0.2</v>
      </c>
      <c r="I142" s="43">
        <v>7.6</v>
      </c>
      <c r="J142" s="43">
        <v>37</v>
      </c>
      <c r="K142" s="44" t="s">
        <v>97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77</v>
      </c>
      <c r="F144" s="43">
        <v>45</v>
      </c>
      <c r="G144" s="43">
        <v>3.3</v>
      </c>
      <c r="H144" s="43">
        <v>0.3</v>
      </c>
      <c r="I144" s="43">
        <v>21.5</v>
      </c>
      <c r="J144" s="43">
        <v>101.9</v>
      </c>
      <c r="K144" s="44" t="s">
        <v>97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459</v>
      </c>
      <c r="G146" s="19">
        <f>SUM(G139:G145)</f>
        <v>14.099999999999998</v>
      </c>
      <c r="H146" s="19">
        <f>SUM(H139:H145)</f>
        <v>18.599999999999998</v>
      </c>
      <c r="I146" s="19">
        <f>SUM(I139:I145)</f>
        <v>79.80000000000001</v>
      </c>
      <c r="J146" s="19">
        <f>SUM(J139:J145)</f>
        <v>573.1999999999999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110</v>
      </c>
      <c r="F147" s="43">
        <v>60</v>
      </c>
      <c r="G147" s="43">
        <v>1</v>
      </c>
      <c r="H147" s="43">
        <v>3.6</v>
      </c>
      <c r="I147" s="43">
        <v>6.3</v>
      </c>
      <c r="J147" s="43">
        <v>61.599999999999994</v>
      </c>
      <c r="K147" s="44">
        <v>53</v>
      </c>
      <c r="L147" s="43"/>
    </row>
    <row r="148" spans="1:12" ht="15">
      <c r="A148" s="23"/>
      <c r="B148" s="15"/>
      <c r="C148" s="11"/>
      <c r="D148" s="7" t="s">
        <v>27</v>
      </c>
      <c r="E148" s="42" t="s">
        <v>111</v>
      </c>
      <c r="F148" s="43">
        <v>200</v>
      </c>
      <c r="G148" s="43">
        <v>4.1</v>
      </c>
      <c r="H148" s="43">
        <v>4.9</v>
      </c>
      <c r="I148" s="43">
        <v>23.2</v>
      </c>
      <c r="J148" s="43">
        <v>153.3</v>
      </c>
      <c r="K148" s="44">
        <v>108</v>
      </c>
      <c r="L148" s="43"/>
    </row>
    <row r="149" spans="1:12" ht="15">
      <c r="A149" s="23"/>
      <c r="B149" s="15"/>
      <c r="C149" s="11"/>
      <c r="D149" s="7" t="s">
        <v>28</v>
      </c>
      <c r="E149" s="42" t="s">
        <v>112</v>
      </c>
      <c r="F149" s="43">
        <v>80</v>
      </c>
      <c r="G149" s="43">
        <v>9.2</v>
      </c>
      <c r="H149" s="43">
        <v>14.6</v>
      </c>
      <c r="I149" s="43">
        <v>1.2</v>
      </c>
      <c r="J149" s="43">
        <v>173</v>
      </c>
      <c r="K149" s="44">
        <v>413</v>
      </c>
      <c r="L149" s="43"/>
    </row>
    <row r="150" spans="1:12" ht="15">
      <c r="A150" s="23"/>
      <c r="B150" s="15"/>
      <c r="C150" s="11"/>
      <c r="D150" s="7" t="s">
        <v>29</v>
      </c>
      <c r="E150" s="42" t="s">
        <v>113</v>
      </c>
      <c r="F150" s="43">
        <v>150</v>
      </c>
      <c r="G150" s="43">
        <v>3.75</v>
      </c>
      <c r="H150" s="43">
        <v>5.1</v>
      </c>
      <c r="I150" s="43">
        <v>15.9</v>
      </c>
      <c r="J150" s="43">
        <v>124.5</v>
      </c>
      <c r="K150" s="44">
        <v>534</v>
      </c>
      <c r="L150" s="43"/>
    </row>
    <row r="151" spans="1:12" ht="1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0.08</v>
      </c>
      <c r="H151" s="43">
        <v>0</v>
      </c>
      <c r="I151" s="43">
        <v>21.82</v>
      </c>
      <c r="J151" s="43">
        <v>87.6</v>
      </c>
      <c r="K151" s="44">
        <v>349</v>
      </c>
      <c r="L151" s="43"/>
    </row>
    <row r="152" spans="1:12" ht="15">
      <c r="A152" s="23"/>
      <c r="B152" s="15"/>
      <c r="C152" s="11"/>
      <c r="D152" s="7" t="s">
        <v>31</v>
      </c>
      <c r="E152" s="42" t="s">
        <v>76</v>
      </c>
      <c r="F152" s="43">
        <v>24</v>
      </c>
      <c r="G152" s="43">
        <v>1.2</v>
      </c>
      <c r="H152" s="43">
        <v>0.2</v>
      </c>
      <c r="I152" s="43">
        <v>7.6</v>
      </c>
      <c r="J152" s="43">
        <v>37</v>
      </c>
      <c r="K152" s="44" t="s">
        <v>97</v>
      </c>
      <c r="L152" s="43"/>
    </row>
    <row r="153" spans="1:12" ht="15">
      <c r="A153" s="23"/>
      <c r="B153" s="15"/>
      <c r="C153" s="11"/>
      <c r="D153" s="7" t="s">
        <v>32</v>
      </c>
      <c r="E153" s="42" t="s">
        <v>77</v>
      </c>
      <c r="F153" s="43">
        <v>45</v>
      </c>
      <c r="G153" s="43">
        <v>3.3</v>
      </c>
      <c r="H153" s="43">
        <v>0.3</v>
      </c>
      <c r="I153" s="43">
        <v>21.5</v>
      </c>
      <c r="J153" s="43">
        <v>101.9</v>
      </c>
      <c r="K153" s="44" t="s">
        <v>97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759</v>
      </c>
      <c r="G156" s="19">
        <f>SUM(G147:G155)</f>
        <v>22.629999999999995</v>
      </c>
      <c r="H156" s="19">
        <f>SUM(H147:H155)</f>
        <v>28.700000000000003</v>
      </c>
      <c r="I156" s="19">
        <f>SUM(I147:I155)</f>
        <v>97.52</v>
      </c>
      <c r="J156" s="19">
        <f>SUM(J147:J155)</f>
        <v>738.9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1218</v>
      </c>
      <c r="G157" s="32">
        <f>G146+G156</f>
        <v>36.72999999999999</v>
      </c>
      <c r="H157" s="32">
        <f>H146+H156</f>
        <v>47.3</v>
      </c>
      <c r="I157" s="32">
        <f>I146+I156</f>
        <v>177.32</v>
      </c>
      <c r="J157" s="32">
        <f>J146+J156</f>
        <v>1312.1</v>
      </c>
      <c r="K157" s="32"/>
      <c r="L157" s="32">
        <f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114</v>
      </c>
      <c r="F158" s="40">
        <v>180</v>
      </c>
      <c r="G158" s="40">
        <v>5.4</v>
      </c>
      <c r="H158" s="40">
        <v>9.2</v>
      </c>
      <c r="I158" s="40">
        <v>26.5</v>
      </c>
      <c r="J158" s="40">
        <v>210.4</v>
      </c>
      <c r="K158" s="41">
        <v>182</v>
      </c>
      <c r="L158" s="40"/>
    </row>
    <row r="159" spans="1:12" ht="15">
      <c r="A159" s="23"/>
      <c r="B159" s="15"/>
      <c r="C159" s="11"/>
      <c r="D159" s="6"/>
      <c r="E159" s="42" t="s">
        <v>85</v>
      </c>
      <c r="F159" s="43">
        <v>10</v>
      </c>
      <c r="G159" s="43">
        <v>2.32</v>
      </c>
      <c r="H159" s="43">
        <v>2.95</v>
      </c>
      <c r="I159" s="43">
        <v>0</v>
      </c>
      <c r="J159" s="43">
        <v>35.83</v>
      </c>
      <c r="K159" s="44">
        <v>15</v>
      </c>
      <c r="L159" s="43"/>
    </row>
    <row r="160" spans="1:12" ht="1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1.4</v>
      </c>
      <c r="H160" s="43">
        <v>1.6</v>
      </c>
      <c r="I160" s="43">
        <v>17.7</v>
      </c>
      <c r="J160" s="43">
        <v>90.8</v>
      </c>
      <c r="K160" s="44">
        <v>378</v>
      </c>
      <c r="L160" s="43"/>
    </row>
    <row r="161" spans="1:12" ht="15">
      <c r="A161" s="23"/>
      <c r="B161" s="15"/>
      <c r="C161" s="11"/>
      <c r="D161" s="7" t="s">
        <v>23</v>
      </c>
      <c r="E161" s="42" t="s">
        <v>76</v>
      </c>
      <c r="F161" s="43">
        <v>24</v>
      </c>
      <c r="G161" s="43">
        <v>1.2</v>
      </c>
      <c r="H161" s="43">
        <v>0.2</v>
      </c>
      <c r="I161" s="43">
        <v>7.6</v>
      </c>
      <c r="J161" s="43">
        <v>37</v>
      </c>
      <c r="K161" s="44" t="s">
        <v>97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77</v>
      </c>
      <c r="F163" s="43">
        <v>45</v>
      </c>
      <c r="G163" s="43">
        <v>3.3</v>
      </c>
      <c r="H163" s="43">
        <v>0.3</v>
      </c>
      <c r="I163" s="43">
        <v>21.5</v>
      </c>
      <c r="J163" s="43">
        <v>101.9</v>
      </c>
      <c r="K163" s="44" t="s">
        <v>97</v>
      </c>
      <c r="L163" s="43"/>
    </row>
    <row r="164" spans="1:12" ht="15">
      <c r="A164" s="23"/>
      <c r="B164" s="15"/>
      <c r="C164" s="11"/>
      <c r="D164" s="6"/>
      <c r="E164" s="42" t="s">
        <v>87</v>
      </c>
      <c r="F164" s="43">
        <v>180</v>
      </c>
      <c r="G164" s="43">
        <v>5.1</v>
      </c>
      <c r="H164" s="43">
        <v>7.4</v>
      </c>
      <c r="I164" s="43">
        <v>9</v>
      </c>
      <c r="J164" s="43">
        <v>123</v>
      </c>
      <c r="K164" s="44" t="s">
        <v>97</v>
      </c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639</v>
      </c>
      <c r="G165" s="19">
        <f>SUM(G158:G164)</f>
        <v>18.72</v>
      </c>
      <c r="H165" s="19">
        <f>SUM(H158:H164)</f>
        <v>21.65</v>
      </c>
      <c r="I165" s="19">
        <f>SUM(I158:I164)</f>
        <v>82.30000000000001</v>
      </c>
      <c r="J165" s="19">
        <f>SUM(J158:J164)</f>
        <v>598.9300000000001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0.72</v>
      </c>
      <c r="H166" s="43">
        <v>0.12</v>
      </c>
      <c r="I166" s="43">
        <v>2.76</v>
      </c>
      <c r="J166" s="43">
        <v>15</v>
      </c>
      <c r="K166" s="44">
        <v>71</v>
      </c>
      <c r="L166" s="43"/>
    </row>
    <row r="167" spans="1:12" ht="15">
      <c r="A167" s="23"/>
      <c r="B167" s="15"/>
      <c r="C167" s="11"/>
      <c r="D167" s="7" t="s">
        <v>27</v>
      </c>
      <c r="E167" s="42" t="s">
        <v>57</v>
      </c>
      <c r="F167" s="43">
        <v>250</v>
      </c>
      <c r="G167" s="43">
        <v>2.8</v>
      </c>
      <c r="H167" s="43">
        <v>5.1</v>
      </c>
      <c r="I167" s="43">
        <v>15.2</v>
      </c>
      <c r="J167" s="43">
        <v>117.89999999999999</v>
      </c>
      <c r="K167" s="44">
        <v>82</v>
      </c>
      <c r="L167" s="43"/>
    </row>
    <row r="168" spans="1:12" ht="15">
      <c r="A168" s="23"/>
      <c r="B168" s="15"/>
      <c r="C168" s="11"/>
      <c r="D168" s="7" t="s">
        <v>28</v>
      </c>
      <c r="E168" s="42" t="s">
        <v>107</v>
      </c>
      <c r="F168" s="43">
        <v>100</v>
      </c>
      <c r="G168" s="43">
        <v>11.3</v>
      </c>
      <c r="H168" s="43">
        <v>13</v>
      </c>
      <c r="I168" s="43">
        <v>12.3</v>
      </c>
      <c r="J168" s="43">
        <v>211.39999999999998</v>
      </c>
      <c r="K168" s="44">
        <v>268</v>
      </c>
      <c r="L168" s="43"/>
    </row>
    <row r="169" spans="1:12" ht="15">
      <c r="A169" s="23"/>
      <c r="B169" s="15"/>
      <c r="C169" s="11"/>
      <c r="D169" s="7" t="s">
        <v>29</v>
      </c>
      <c r="E169" s="42" t="s">
        <v>115</v>
      </c>
      <c r="F169" s="43">
        <v>180</v>
      </c>
      <c r="G169" s="43">
        <v>6.1</v>
      </c>
      <c r="H169" s="43">
        <v>7.2</v>
      </c>
      <c r="I169" s="43">
        <v>41.4</v>
      </c>
      <c r="J169" s="43">
        <v>254.79999999999998</v>
      </c>
      <c r="K169" s="44">
        <v>203</v>
      </c>
      <c r="L169" s="43"/>
    </row>
    <row r="170" spans="1:12" ht="1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</v>
      </c>
      <c r="H170" s="43">
        <v>0</v>
      </c>
      <c r="I170" s="43">
        <v>29.5</v>
      </c>
      <c r="J170" s="43">
        <v>118</v>
      </c>
      <c r="K170" s="44">
        <v>648</v>
      </c>
      <c r="L170" s="43"/>
    </row>
    <row r="171" spans="1:12" ht="15">
      <c r="A171" s="23"/>
      <c r="B171" s="15"/>
      <c r="C171" s="11"/>
      <c r="D171" s="7" t="s">
        <v>31</v>
      </c>
      <c r="E171" s="42" t="s">
        <v>76</v>
      </c>
      <c r="F171" s="43">
        <v>24</v>
      </c>
      <c r="G171" s="43">
        <v>1.2</v>
      </c>
      <c r="H171" s="43">
        <v>0.2</v>
      </c>
      <c r="I171" s="43">
        <v>7.6</v>
      </c>
      <c r="J171" s="43">
        <v>37</v>
      </c>
      <c r="K171" s="44" t="s">
        <v>97</v>
      </c>
      <c r="L171" s="43"/>
    </row>
    <row r="172" spans="1:12" ht="15">
      <c r="A172" s="23"/>
      <c r="B172" s="15"/>
      <c r="C172" s="11"/>
      <c r="D172" s="7" t="s">
        <v>32</v>
      </c>
      <c r="E172" s="42" t="s">
        <v>77</v>
      </c>
      <c r="F172" s="43">
        <v>45</v>
      </c>
      <c r="G172" s="43">
        <v>3.3</v>
      </c>
      <c r="H172" s="43">
        <v>0.3</v>
      </c>
      <c r="I172" s="43">
        <v>21.5</v>
      </c>
      <c r="J172" s="43">
        <v>101.9</v>
      </c>
      <c r="K172" s="44" t="s">
        <v>97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859</v>
      </c>
      <c r="G175" s="19">
        <f>SUM(G166:G174)</f>
        <v>25.42</v>
      </c>
      <c r="H175" s="19">
        <f>SUM(H166:H174)</f>
        <v>25.919999999999998</v>
      </c>
      <c r="I175" s="19">
        <f>SUM(I166:I174)</f>
        <v>130.26</v>
      </c>
      <c r="J175" s="19">
        <f>SUM(J166:J174)</f>
        <v>855.9999999999999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1498</v>
      </c>
      <c r="G176" s="32">
        <f>G165+G175</f>
        <v>44.14</v>
      </c>
      <c r="H176" s="32">
        <f>H165+H175</f>
        <v>47.56999999999999</v>
      </c>
      <c r="I176" s="32">
        <f>I165+I175</f>
        <v>212.56</v>
      </c>
      <c r="J176" s="32">
        <f>J165+J175</f>
        <v>1454.9299999999998</v>
      </c>
      <c r="K176" s="32"/>
      <c r="L176" s="32">
        <f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>
        <v>180</v>
      </c>
      <c r="G177" s="40">
        <v>5.2</v>
      </c>
      <c r="H177" s="40">
        <v>9.4</v>
      </c>
      <c r="I177" s="40">
        <v>28.2</v>
      </c>
      <c r="J177" s="40">
        <v>218.2</v>
      </c>
      <c r="K177" s="41">
        <v>175</v>
      </c>
      <c r="L177" s="40"/>
    </row>
    <row r="178" spans="1:12" ht="15">
      <c r="A178" s="23"/>
      <c r="B178" s="15"/>
      <c r="C178" s="11"/>
      <c r="D178" s="6"/>
      <c r="E178" s="42" t="s">
        <v>74</v>
      </c>
      <c r="F178" s="43">
        <v>10</v>
      </c>
      <c r="G178" s="43">
        <v>0.1</v>
      </c>
      <c r="H178" s="43">
        <v>8.2</v>
      </c>
      <c r="I178" s="43">
        <v>0.1</v>
      </c>
      <c r="J178" s="43">
        <v>74.60000000000001</v>
      </c>
      <c r="K178" s="44">
        <v>14</v>
      </c>
      <c r="L178" s="43"/>
    </row>
    <row r="179" spans="1:12" ht="1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0.2</v>
      </c>
      <c r="H179" s="43">
        <v>0</v>
      </c>
      <c r="I179" s="43">
        <v>15.2</v>
      </c>
      <c r="J179" s="43">
        <v>61.599999999999994</v>
      </c>
      <c r="K179" s="44">
        <v>377</v>
      </c>
      <c r="L179" s="43"/>
    </row>
    <row r="180" spans="1:12" ht="15">
      <c r="A180" s="23"/>
      <c r="B180" s="15"/>
      <c r="C180" s="11"/>
      <c r="D180" s="7" t="s">
        <v>23</v>
      </c>
      <c r="E180" s="42" t="s">
        <v>76</v>
      </c>
      <c r="F180" s="43">
        <v>24</v>
      </c>
      <c r="G180" s="43">
        <v>1.2</v>
      </c>
      <c r="H180" s="43">
        <v>0.2</v>
      </c>
      <c r="I180" s="43">
        <v>7.6</v>
      </c>
      <c r="J180" s="43">
        <v>37</v>
      </c>
      <c r="K180" s="44" t="s">
        <v>97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77</v>
      </c>
      <c r="F182" s="43">
        <v>45</v>
      </c>
      <c r="G182" s="43">
        <v>3.3</v>
      </c>
      <c r="H182" s="43">
        <v>0.3</v>
      </c>
      <c r="I182" s="43">
        <v>21.5</v>
      </c>
      <c r="J182" s="43">
        <v>101.9</v>
      </c>
      <c r="K182" s="44" t="s">
        <v>97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459</v>
      </c>
      <c r="G184" s="19">
        <f>SUM(G177:G183)</f>
        <v>10</v>
      </c>
      <c r="H184" s="19">
        <f>SUM(H177:H183)</f>
        <v>18.1</v>
      </c>
      <c r="I184" s="19">
        <f>SUM(I177:I183)</f>
        <v>72.6</v>
      </c>
      <c r="J184" s="19">
        <f>SUM(J177:J183)</f>
        <v>493.29999999999995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117</v>
      </c>
      <c r="F185" s="43">
        <v>60</v>
      </c>
      <c r="G185" s="43">
        <v>0.36</v>
      </c>
      <c r="H185" s="43">
        <v>3.6</v>
      </c>
      <c r="I185" s="43">
        <v>1.8</v>
      </c>
      <c r="J185" s="43">
        <v>41.04</v>
      </c>
      <c r="K185" s="44">
        <v>20</v>
      </c>
      <c r="L185" s="43"/>
    </row>
    <row r="186" spans="1:12" ht="15">
      <c r="A186" s="23"/>
      <c r="B186" s="15"/>
      <c r="C186" s="11"/>
      <c r="D186" s="7" t="s">
        <v>27</v>
      </c>
      <c r="E186" s="42" t="s">
        <v>118</v>
      </c>
      <c r="F186" s="43">
        <v>250</v>
      </c>
      <c r="G186" s="43">
        <v>2.5</v>
      </c>
      <c r="H186" s="43">
        <v>5.5</v>
      </c>
      <c r="I186" s="43">
        <v>13.4</v>
      </c>
      <c r="J186" s="43">
        <v>113.1</v>
      </c>
      <c r="K186" s="44">
        <v>113</v>
      </c>
      <c r="L186" s="43"/>
    </row>
    <row r="187" spans="1:12" ht="15">
      <c r="A187" s="23"/>
      <c r="B187" s="15"/>
      <c r="C187" s="11"/>
      <c r="D187" s="7" t="s">
        <v>28</v>
      </c>
      <c r="E187" s="42" t="s">
        <v>119</v>
      </c>
      <c r="F187" s="43">
        <v>110</v>
      </c>
      <c r="G187" s="43">
        <v>10.1</v>
      </c>
      <c r="H187" s="43">
        <v>14.1</v>
      </c>
      <c r="I187" s="43">
        <v>6.3</v>
      </c>
      <c r="J187" s="43">
        <v>182.5</v>
      </c>
      <c r="K187" s="44">
        <v>279</v>
      </c>
      <c r="L187" s="43"/>
    </row>
    <row r="188" spans="1:12" ht="15">
      <c r="A188" s="23"/>
      <c r="B188" s="15"/>
      <c r="C188" s="11"/>
      <c r="D188" s="7" t="s">
        <v>29</v>
      </c>
      <c r="E188" s="42" t="s">
        <v>59</v>
      </c>
      <c r="F188" s="43">
        <v>180</v>
      </c>
      <c r="G188" s="43">
        <v>3.6</v>
      </c>
      <c r="H188" s="43">
        <v>7.3</v>
      </c>
      <c r="I188" s="43">
        <v>26.6</v>
      </c>
      <c r="J188" s="43">
        <v>186.5</v>
      </c>
      <c r="K188" s="44">
        <v>518</v>
      </c>
      <c r="L188" s="43"/>
    </row>
    <row r="189" spans="1:12" ht="15">
      <c r="A189" s="23"/>
      <c r="B189" s="15"/>
      <c r="C189" s="11"/>
      <c r="D189" s="7" t="s">
        <v>30</v>
      </c>
      <c r="E189" s="42" t="s">
        <v>120</v>
      </c>
      <c r="F189" s="43">
        <v>200</v>
      </c>
      <c r="G189" s="43">
        <v>1</v>
      </c>
      <c r="H189" s="43">
        <v>0</v>
      </c>
      <c r="I189" s="43">
        <v>24.4</v>
      </c>
      <c r="J189" s="43">
        <v>101.6</v>
      </c>
      <c r="K189" s="44" t="s">
        <v>97</v>
      </c>
      <c r="L189" s="43"/>
    </row>
    <row r="190" spans="1:12" ht="15">
      <c r="A190" s="23"/>
      <c r="B190" s="15"/>
      <c r="C190" s="11"/>
      <c r="D190" s="7" t="s">
        <v>31</v>
      </c>
      <c r="E190" s="42" t="s">
        <v>76</v>
      </c>
      <c r="F190" s="43">
        <v>24</v>
      </c>
      <c r="G190" s="43">
        <v>1.2</v>
      </c>
      <c r="H190" s="43">
        <v>0.2</v>
      </c>
      <c r="I190" s="43">
        <v>7.6</v>
      </c>
      <c r="J190" s="43">
        <v>37</v>
      </c>
      <c r="K190" s="44" t="s">
        <v>97</v>
      </c>
      <c r="L190" s="43"/>
    </row>
    <row r="191" spans="1:12" ht="15">
      <c r="A191" s="23"/>
      <c r="B191" s="15"/>
      <c r="C191" s="11"/>
      <c r="D191" s="7" t="s">
        <v>32</v>
      </c>
      <c r="E191" s="42" t="s">
        <v>77</v>
      </c>
      <c r="F191" s="43">
        <v>45</v>
      </c>
      <c r="G191" s="43">
        <v>3.3</v>
      </c>
      <c r="H191" s="43">
        <v>0.3</v>
      </c>
      <c r="I191" s="43">
        <v>21.5</v>
      </c>
      <c r="J191" s="43">
        <v>101.9</v>
      </c>
      <c r="K191" s="44" t="s">
        <v>97</v>
      </c>
      <c r="L191" s="43"/>
    </row>
    <row r="192" spans="1:12" ht="15">
      <c r="A192" s="23"/>
      <c r="B192" s="15"/>
      <c r="C192" s="11"/>
      <c r="D192" s="6"/>
      <c r="E192" s="42" t="s">
        <v>83</v>
      </c>
      <c r="F192" s="43">
        <v>50</v>
      </c>
      <c r="G192" s="43">
        <v>5</v>
      </c>
      <c r="H192" s="43">
        <v>17.3</v>
      </c>
      <c r="I192" s="43">
        <v>19</v>
      </c>
      <c r="J192" s="43">
        <v>251.7</v>
      </c>
      <c r="K192" s="44" t="s">
        <v>121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919</v>
      </c>
      <c r="G194" s="19">
        <f>SUM(G185:G193)</f>
        <v>27.06</v>
      </c>
      <c r="H194" s="19">
        <f>SUM(H185:H193)</f>
        <v>48.3</v>
      </c>
      <c r="I194" s="19">
        <f>SUM(I185:I193)</f>
        <v>120.6</v>
      </c>
      <c r="J194" s="19">
        <f>SUM(J185:J193)</f>
        <v>1015.3399999999999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1378</v>
      </c>
      <c r="G195" s="32">
        <f>G184+G194</f>
        <v>37.06</v>
      </c>
      <c r="H195" s="32">
        <f>H184+H194</f>
        <v>66.4</v>
      </c>
      <c r="I195" s="32">
        <f>I184+I194</f>
        <v>193.2</v>
      </c>
      <c r="J195" s="32">
        <f>J184+J194</f>
        <v>1508.6399999999999</v>
      </c>
      <c r="K195" s="32"/>
      <c r="L195" s="32">
        <f>L184+L194</f>
        <v>0</v>
      </c>
    </row>
    <row r="196" spans="1:12" ht="12.7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1390</v>
      </c>
      <c r="G196" s="34">
        <f>(G24+G43+G62+G81+G100+G119+G138+G157+G176+G195)/(IF(G24=0,0,1)+IF(G43=0,0,1)+IF(G62=0,0,1)+IF(G81=0,0,1)+IF(G100=0,0,1)+IF(G119=0,0,1)+IF(G138=0,0,1)+IF(G157=0,0,1)+IF(G176=0,0,1)+IF(G195=0,0,1))</f>
        <v>42.61599999999999</v>
      </c>
      <c r="H196" s="34">
        <f>(H24+H43+H62+H81+H100+H119+H138+H157+H176+H195)/(IF(H24=0,0,1)+IF(H43=0,0,1)+IF(H62=0,0,1)+IF(H81=0,0,1)+IF(H100=0,0,1)+IF(H119=0,0,1)+IF(H138=0,0,1)+IF(H157=0,0,1)+IF(H176=0,0,1)+IF(H195=0,0,1))</f>
        <v>46.399</v>
      </c>
      <c r="I196" s="34">
        <f>(I24+I43+I62+I81+I100+I119+I138+I157+I176+I195)/(IF(I24=0,0,1)+IF(I43=0,0,1)+IF(I62=0,0,1)+IF(I81=0,0,1)+IF(I100=0,0,1)+IF(I119=0,0,1)+IF(I138=0,0,1)+IF(I157=0,0,1)+IF(I176=0,0,1)+IF(I195=0,0,1))</f>
        <v>204.333</v>
      </c>
      <c r="J196" s="34">
        <f>(J24+J43+J62+J81+J100+J119+J138+J157+J176+J195)/(IF(J24=0,0,1)+IF(J43=0,0,1)+IF(J62=0,0,1)+IF(J81=0,0,1)+IF(J100=0,0,1)+IF(J119=0,0,1)+IF(J138=0,0,1)+IF(J157=0,0,1)+IF(J176=0,0,1)+IF(J195=0,0,1))</f>
        <v>1416.205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RePack by Diakov</cp:lastModifiedBy>
  <dcterms:created xsi:type="dcterms:W3CDTF">2022-05-16T14:23:56Z</dcterms:created>
  <dcterms:modified xsi:type="dcterms:W3CDTF">2023-10-27T06:34:45Z</dcterms:modified>
  <cp:category/>
  <cp:version/>
  <cp:contentType/>
  <cp:contentStatus/>
</cp:coreProperties>
</file>